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5.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01-fileserver\事業支援課\02-中小企業課題解決プロジェクト推進事業\R5年度（稼ぐ企業連携支援事業）\04_公募関連・事業説明・事前相談\01_新規公募要領・説明会・チラシ・HP掲載等\01_1次公募要領・様式\OLD\"/>
    </mc:Choice>
  </mc:AlternateContent>
  <xr:revisionPtr revIDLastSave="0" documentId="13_ncr:1_{3CD1D626-A083-4F63-BC58-BFE9DE894793}" xr6:coauthVersionLast="47" xr6:coauthVersionMax="47" xr10:uidLastSave="{00000000-0000-0000-0000-000000000000}"/>
  <bookViews>
    <workbookView xWindow="-108" yWindow="-108" windowWidth="23256" windowHeight="12576" tabRatio="867" firstSheet="5" activeTab="8" xr2:uid="{00000000-000D-0000-FFFF-FFFF00000000}"/>
  </bookViews>
  <sheets>
    <sheet name="①法人用チェックシート" sheetId="18" r:id="rId1"/>
    <sheet name="①個人用チェックシート" sheetId="19" r:id="rId2"/>
    <sheet name="②概要書" sheetId="30" r:id="rId3"/>
    <sheet name="②-2概要書（イメージ）" sheetId="31" r:id="rId4"/>
    <sheet name="③申請書" sheetId="6" r:id="rId5"/>
    <sheet name="④別紙1-1(代表企業)" sheetId="2" r:id="rId6"/>
    <sheet name="④別紙1-1(連携企業)" sheetId="36" r:id="rId7"/>
    <sheet name="④別紙1-2(代表企業)" sheetId="37" r:id="rId8"/>
    <sheet name="④別紙1-2(連携企業)" sheetId="3" r:id="rId9"/>
    <sheet name="④別紙1-3(代表企業)" sheetId="38" r:id="rId10"/>
    <sheet name="④別紙1-3(連携企業)" sheetId="4" r:id="rId11"/>
    <sheet name="④別紙1-4(代表企業)" sheetId="39" r:id="rId12"/>
    <sheet name="④別紙1-4(連携企業)" sheetId="5" r:id="rId13"/>
    <sheet name="⑤別紙2-1-Ⅰ" sheetId="33" r:id="rId14"/>
    <sheet name="⑤別紙2-1-Ⅱ" sheetId="34" r:id="rId15"/>
    <sheet name="⑤別紙2-2-Ⅰ" sheetId="28" r:id="rId16"/>
    <sheet name="⑤別紙2-2-Ⅱ" sheetId="29" r:id="rId17"/>
    <sheet name="⑤別紙2-3" sheetId="25" r:id="rId18"/>
    <sheet name="⑥別紙3-1" sheetId="14" r:id="rId19"/>
    <sheet name="⑥別紙3-2" sheetId="40" r:id="rId20"/>
    <sheet name="⑦別紙4" sheetId="41" r:id="rId21"/>
    <sheet name="企業連携体協定書" sheetId="23" r:id="rId22"/>
  </sheets>
  <externalReferences>
    <externalReference r:id="rId23"/>
  </externalReferences>
  <definedNames>
    <definedName name="_xlnm.Print_Area" localSheetId="1">①個人用チェックシート!$A$1:$F$43</definedName>
    <definedName name="_xlnm.Print_Area" localSheetId="0">①法人用チェックシート!$A$1:$F$44</definedName>
    <definedName name="_xlnm.Print_Area" localSheetId="3">'②-2概要書（イメージ）'!$A$1:$M$42</definedName>
    <definedName name="_xlnm.Print_Area" localSheetId="2">②概要書!$A$1:$AN$57</definedName>
    <definedName name="_xlnm.Print_Area" localSheetId="4">③申請書!$A$1:$AH$58</definedName>
    <definedName name="_xlnm.Print_Area" localSheetId="5">'④別紙1-1(代表企業)'!$A$1:$AH$59</definedName>
    <definedName name="_xlnm.Print_Area" localSheetId="6">'④別紙1-1(連携企業)'!$A$1:$AH$58</definedName>
    <definedName name="_xlnm.Print_Area" localSheetId="7">'④別紙1-2(代表企業)'!$A$1:$AH$51</definedName>
    <definedName name="_xlnm.Print_Area" localSheetId="8">'④別紙1-2(連携企業)'!$A$1:$AH$52</definedName>
    <definedName name="_xlnm.Print_Area" localSheetId="9">'④別紙1-3(代表企業)'!$A$1:$AH$40</definedName>
    <definedName name="_xlnm.Print_Area" localSheetId="10">'④別紙1-3(連携企業)'!$A$1:$AH$41</definedName>
    <definedName name="_xlnm.Print_Area" localSheetId="11">'④別紙1-4(代表企業)'!$A$1:$AH$61</definedName>
    <definedName name="_xlnm.Print_Area" localSheetId="12">'④別紙1-4(連携企業)'!$A$1:$AH$61</definedName>
    <definedName name="_xlnm.Print_Area" localSheetId="13">'⑤別紙2-1-Ⅰ'!$A$1:$AH$60</definedName>
    <definedName name="_xlnm.Print_Area" localSheetId="14">'⑤別紙2-1-Ⅱ'!$A$1:$AJ$58</definedName>
    <definedName name="_xlnm.Print_Area" localSheetId="15">'⑤別紙2-2-Ⅰ'!$A$1:$AM$57</definedName>
    <definedName name="_xlnm.Print_Area" localSheetId="16">'⑤別紙2-2-Ⅱ'!$A$1:$AH$56</definedName>
    <definedName name="_xlnm.Print_Area" localSheetId="17">'⑤別紙2-3'!$B$1:$AG$46</definedName>
    <definedName name="_xlnm.Print_Area" localSheetId="18">'⑥別紙3-1'!$A$1:$AL$55</definedName>
    <definedName name="_xlnm.Print_Area" localSheetId="19">'⑥別紙3-2'!$A$1:$AI$42</definedName>
    <definedName name="_xlnm.Print_Area" localSheetId="20">⑦別紙4!$A$1:$AE$52</definedName>
    <definedName name="_xlnm.Print_Area" localSheetId="21">企業連携体協定書!$A$1:$I$86</definedName>
    <definedName name="_xlnm.Print_Titles" localSheetId="13">'⑤別紙2-1-Ⅰ'!$1:$10</definedName>
    <definedName name="_xlnm.Print_Titles" localSheetId="14">'⑤別紙2-1-Ⅱ'!$1:$4</definedName>
    <definedName name="_xlnm.Print_Titles" localSheetId="16">'⑤別紙2-2-Ⅱ'!$1:$1</definedName>
    <definedName name="_xlnm.Print_Titles" localSheetId="20">⑦別紙4!$14:$16</definedName>
    <definedName name="Z_EBA8F630_7088_4B82_9A84_D43F4F2C85FC_.wvu.PrintArea" localSheetId="19" hidden="1">'⑥別紙3-2'!$A$1:$AI$2</definedName>
  </definedNames>
  <calcPr calcId="191029"/>
</workbook>
</file>

<file path=xl/calcChain.xml><?xml version="1.0" encoding="utf-8"?>
<calcChain xmlns="http://schemas.openxmlformats.org/spreadsheetml/2006/main">
  <c r="AA37" i="3" l="1"/>
  <c r="S37" i="3"/>
  <c r="AA37" i="37"/>
  <c r="S37" i="37"/>
  <c r="BK13" i="14"/>
  <c r="BK12" i="14"/>
  <c r="BK11" i="14"/>
  <c r="BK10" i="14"/>
  <c r="BK9" i="14"/>
  <c r="BK8" i="14"/>
  <c r="BK7" i="14"/>
  <c r="BK6" i="14"/>
  <c r="BK4" i="14"/>
  <c r="BK3" i="14"/>
  <c r="AI11" i="30"/>
  <c r="AI10" i="30"/>
  <c r="AI9" i="30"/>
  <c r="AI8" i="30"/>
  <c r="AI7" i="30"/>
  <c r="AI6" i="30"/>
  <c r="AC11" i="30"/>
  <c r="AC10" i="30"/>
  <c r="AC9" i="30"/>
  <c r="AC8" i="30"/>
  <c r="AC7" i="30"/>
  <c r="AC6" i="30"/>
  <c r="W11" i="30"/>
  <c r="W10" i="30"/>
  <c r="W9" i="30"/>
  <c r="W8" i="30"/>
  <c r="W7" i="30"/>
  <c r="W6" i="30"/>
  <c r="Q11" i="30"/>
  <c r="Q10" i="30"/>
  <c r="Q9" i="30"/>
  <c r="Q8" i="30"/>
  <c r="Q7" i="30"/>
  <c r="Q6" i="30"/>
  <c r="K11" i="30"/>
  <c r="K10" i="30"/>
  <c r="K9" i="30"/>
  <c r="K8" i="30"/>
  <c r="K7" i="30"/>
  <c r="K6" i="30"/>
  <c r="F11" i="30"/>
  <c r="F10" i="30"/>
  <c r="F9" i="30"/>
  <c r="F8" i="30"/>
  <c r="F7" i="30"/>
  <c r="F6" i="30"/>
  <c r="B53" i="14" l="1"/>
  <c r="BK5" i="14" l="1"/>
  <c r="F4" i="41" l="1"/>
  <c r="D64" i="23"/>
  <c r="C22" i="23"/>
  <c r="D63" i="23"/>
  <c r="C21" i="23"/>
  <c r="D61" i="23"/>
  <c r="C19" i="23"/>
  <c r="C16" i="23"/>
  <c r="AK42" i="30" l="1"/>
  <c r="AK41" i="30"/>
  <c r="AK40" i="30"/>
  <c r="AK39" i="30"/>
  <c r="AK45" i="30" l="1"/>
  <c r="V12" i="41"/>
  <c r="V13" i="41" s="1"/>
  <c r="AA12" i="41"/>
  <c r="AA13" i="41" s="1"/>
  <c r="F3" i="40"/>
  <c r="U9" i="6"/>
  <c r="G12" i="41" l="1"/>
  <c r="G13" i="41" s="1"/>
  <c r="L12" i="41" l="1"/>
  <c r="L13" i="41" s="1"/>
  <c r="AF45" i="30"/>
  <c r="F2" i="30"/>
  <c r="F3" i="30"/>
  <c r="Y1" i="5"/>
  <c r="Y1" i="39"/>
  <c r="Y3" i="4"/>
  <c r="Y3" i="38"/>
  <c r="S10" i="38"/>
  <c r="K10" i="38"/>
  <c r="Y2" i="3"/>
  <c r="AA41" i="37"/>
  <c r="S41" i="37"/>
  <c r="K41" i="37"/>
  <c r="AA40" i="37"/>
  <c r="S40" i="37"/>
  <c r="K40" i="37"/>
  <c r="AA39" i="37"/>
  <c r="S39" i="37"/>
  <c r="K39" i="37"/>
  <c r="AA38" i="37"/>
  <c r="Q12" i="30" s="1"/>
  <c r="S38" i="37"/>
  <c r="K12" i="30" s="1"/>
  <c r="K38" i="37"/>
  <c r="F12" i="30" s="1"/>
  <c r="Y37" i="37"/>
  <c r="AA36" i="37"/>
  <c r="S36" i="37"/>
  <c r="Y36" i="37" s="1"/>
  <c r="AA35" i="37"/>
  <c r="S35" i="37"/>
  <c r="AG35" i="37" s="1"/>
  <c r="AA34" i="37"/>
  <c r="Y34" i="37"/>
  <c r="S34" i="37"/>
  <c r="AA33" i="37"/>
  <c r="S33" i="37"/>
  <c r="Y33" i="37" s="1"/>
  <c r="AA32" i="37"/>
  <c r="S32" i="37"/>
  <c r="AG32" i="37" s="1"/>
  <c r="K32" i="37"/>
  <c r="Y32" i="37" s="1"/>
  <c r="AA31" i="37"/>
  <c r="S31" i="37"/>
  <c r="K31" i="37"/>
  <c r="Y31" i="37" s="1"/>
  <c r="AA30" i="37"/>
  <c r="S30" i="37"/>
  <c r="K30" i="37"/>
  <c r="Y30" i="37" s="1"/>
  <c r="AA29" i="37"/>
  <c r="S29" i="37"/>
  <c r="AG29" i="37" s="1"/>
  <c r="K29" i="37"/>
  <c r="Y29" i="37" s="1"/>
  <c r="AA28" i="37"/>
  <c r="S28" i="37"/>
  <c r="K28" i="37"/>
  <c r="AA27" i="37"/>
  <c r="S27" i="37"/>
  <c r="AG27" i="37" s="1"/>
  <c r="K27" i="37"/>
  <c r="Y27" i="37" s="1"/>
  <c r="AA26" i="37"/>
  <c r="S26" i="37"/>
  <c r="AG26" i="37" s="1"/>
  <c r="K26" i="37"/>
  <c r="AA24" i="37"/>
  <c r="S24" i="37"/>
  <c r="K24" i="37"/>
  <c r="AA23" i="37"/>
  <c r="S23" i="37"/>
  <c r="AG23" i="37" s="1"/>
  <c r="K23" i="37"/>
  <c r="Y23" i="37" s="1"/>
  <c r="AA22" i="37"/>
  <c r="AA25" i="37" s="1"/>
  <c r="S22" i="37"/>
  <c r="K22" i="37"/>
  <c r="Y22" i="37" s="1"/>
  <c r="AG21" i="37"/>
  <c r="Y21" i="37"/>
  <c r="AG20" i="37"/>
  <c r="Y20" i="37"/>
  <c r="AG19" i="37"/>
  <c r="Y19" i="37"/>
  <c r="AG18" i="37"/>
  <c r="Y18" i="37"/>
  <c r="AG17" i="37"/>
  <c r="Y17" i="37"/>
  <c r="AG16" i="37"/>
  <c r="Y16" i="37"/>
  <c r="AG15" i="37"/>
  <c r="Y15" i="37"/>
  <c r="AG14" i="37"/>
  <c r="Y14" i="37"/>
  <c r="AG13" i="37"/>
  <c r="Y13" i="37"/>
  <c r="AG12" i="37"/>
  <c r="Y12" i="37"/>
  <c r="AG11" i="37"/>
  <c r="Y11" i="37"/>
  <c r="AG10" i="37"/>
  <c r="Y10" i="37"/>
  <c r="AG9" i="37"/>
  <c r="Y9" i="37"/>
  <c r="AG8" i="37"/>
  <c r="Y8" i="37"/>
  <c r="AG7" i="37"/>
  <c r="Y7" i="37"/>
  <c r="AG6" i="37"/>
  <c r="Y6" i="37"/>
  <c r="AG5" i="37"/>
  <c r="Y5" i="37"/>
  <c r="Y2" i="37"/>
  <c r="AE30" i="36"/>
  <c r="N30" i="36"/>
  <c r="AE23" i="36"/>
  <c r="N23" i="36"/>
  <c r="S10" i="4"/>
  <c r="K10" i="4"/>
  <c r="S42" i="3"/>
  <c r="AC13" i="30" s="1"/>
  <c r="AA41" i="3"/>
  <c r="S41" i="3"/>
  <c r="AG41" i="3" s="1"/>
  <c r="K41" i="3"/>
  <c r="Y41" i="3" s="1"/>
  <c r="AA40" i="3"/>
  <c r="S40" i="3"/>
  <c r="AG40" i="3" s="1"/>
  <c r="K40" i="3"/>
  <c r="AA39" i="3"/>
  <c r="S39" i="3"/>
  <c r="AG39" i="3" s="1"/>
  <c r="K39" i="3"/>
  <c r="Y39" i="3" s="1"/>
  <c r="AA38" i="3"/>
  <c r="S38" i="3"/>
  <c r="K38" i="3"/>
  <c r="W12" i="30" s="1"/>
  <c r="Y37" i="3"/>
  <c r="AA36" i="3"/>
  <c r="S36" i="3"/>
  <c r="Y36" i="3" s="1"/>
  <c r="AA35" i="3"/>
  <c r="S35" i="3"/>
  <c r="Y35" i="3" s="1"/>
  <c r="AA34" i="3"/>
  <c r="S34" i="3"/>
  <c r="AG34" i="3" s="1"/>
  <c r="AA33" i="3"/>
  <c r="S33" i="3"/>
  <c r="Y33" i="3" s="1"/>
  <c r="AA32" i="3"/>
  <c r="S32" i="3"/>
  <c r="AG32" i="3" s="1"/>
  <c r="K32" i="3"/>
  <c r="AA31" i="3"/>
  <c r="S31" i="3"/>
  <c r="AG31" i="3" s="1"/>
  <c r="K31" i="3"/>
  <c r="Y31" i="3" s="1"/>
  <c r="AA30" i="3"/>
  <c r="S30" i="3"/>
  <c r="K30" i="3"/>
  <c r="Y30" i="3" s="1"/>
  <c r="AA29" i="3"/>
  <c r="S29" i="3"/>
  <c r="AG29" i="3" s="1"/>
  <c r="K29" i="3"/>
  <c r="Y29" i="3" s="1"/>
  <c r="AA28" i="3"/>
  <c r="S28" i="3"/>
  <c r="AG28" i="3" s="1"/>
  <c r="K28" i="3"/>
  <c r="Y28" i="3" s="1"/>
  <c r="AA27" i="3"/>
  <c r="S27" i="3"/>
  <c r="AG27" i="3" s="1"/>
  <c r="K27" i="3"/>
  <c r="AA26" i="3"/>
  <c r="S26" i="3"/>
  <c r="AG26" i="3" s="1"/>
  <c r="K26" i="3"/>
  <c r="AA24" i="3"/>
  <c r="S24" i="3"/>
  <c r="K24" i="3"/>
  <c r="Y24" i="3" s="1"/>
  <c r="AA23" i="3"/>
  <c r="S23" i="3"/>
  <c r="AG23" i="3" s="1"/>
  <c r="K23" i="3"/>
  <c r="Y23" i="3" s="1"/>
  <c r="AA22" i="3"/>
  <c r="AA25" i="3" s="1"/>
  <c r="S22" i="3"/>
  <c r="S25" i="3" s="1"/>
  <c r="K22" i="3"/>
  <c r="Y22" i="3" s="1"/>
  <c r="AG21" i="3"/>
  <c r="Y21" i="3"/>
  <c r="AG20" i="3"/>
  <c r="Y20" i="3"/>
  <c r="AG19" i="3"/>
  <c r="Y19" i="3"/>
  <c r="AG18" i="3"/>
  <c r="Y18" i="3"/>
  <c r="AG17" i="3"/>
  <c r="Y17" i="3"/>
  <c r="AG16" i="3"/>
  <c r="Y16" i="3"/>
  <c r="AG15" i="3"/>
  <c r="Y15" i="3"/>
  <c r="AG14" i="3"/>
  <c r="Y14" i="3"/>
  <c r="AG13" i="3"/>
  <c r="Y13" i="3"/>
  <c r="AG12" i="3"/>
  <c r="Y12" i="3"/>
  <c r="AG11" i="3"/>
  <c r="Y11" i="3"/>
  <c r="AG10" i="3"/>
  <c r="Y10" i="3"/>
  <c r="AG9" i="3"/>
  <c r="Y9" i="3"/>
  <c r="AG8" i="3"/>
  <c r="Y8" i="3"/>
  <c r="AG7" i="3"/>
  <c r="Y7" i="3"/>
  <c r="AG6" i="3"/>
  <c r="Y6" i="3"/>
  <c r="AG5" i="3"/>
  <c r="Y5" i="3"/>
  <c r="Q12" i="41" l="1"/>
  <c r="Q13" i="41" s="1"/>
  <c r="AA42" i="3"/>
  <c r="AI13" i="30" s="1"/>
  <c r="AI12" i="30"/>
  <c r="AG38" i="3"/>
  <c r="AC12" i="30"/>
  <c r="AG30" i="3"/>
  <c r="Y34" i="3"/>
  <c r="Y35" i="37"/>
  <c r="AG42" i="3"/>
  <c r="AG37" i="3"/>
  <c r="AG25" i="3"/>
  <c r="AG24" i="3"/>
  <c r="Y27" i="3"/>
  <c r="Y32" i="3"/>
  <c r="Y40" i="3"/>
  <c r="AG35" i="3"/>
  <c r="AG22" i="3"/>
  <c r="Y38" i="3"/>
  <c r="AG33" i="3"/>
  <c r="Y26" i="3"/>
  <c r="AG36" i="3"/>
  <c r="K25" i="3"/>
  <c r="Y25" i="3" s="1"/>
  <c r="K42" i="3"/>
  <c r="AG30" i="37"/>
  <c r="AG38" i="37"/>
  <c r="AG24" i="37"/>
  <c r="AG41" i="37"/>
  <c r="AG22" i="37"/>
  <c r="AG31" i="37"/>
  <c r="Y24" i="37"/>
  <c r="AG33" i="37"/>
  <c r="Y41" i="37"/>
  <c r="Y28" i="37"/>
  <c r="AG37" i="37"/>
  <c r="AG39" i="37"/>
  <c r="Y40" i="37"/>
  <c r="AG40" i="37"/>
  <c r="AG28" i="37"/>
  <c r="AG36" i="37"/>
  <c r="Y26" i="37"/>
  <c r="Y39" i="37"/>
  <c r="AA42" i="37"/>
  <c r="Q13" i="30" s="1"/>
  <c r="S42" i="37"/>
  <c r="K13" i="30" s="1"/>
  <c r="Y38" i="37"/>
  <c r="K42" i="37"/>
  <c r="F13" i="30" s="1"/>
  <c r="AG34" i="37"/>
  <c r="S25" i="37"/>
  <c r="AG25" i="37" s="1"/>
  <c r="K25" i="37"/>
  <c r="R3" i="14"/>
  <c r="F4" i="30"/>
  <c r="G3" i="31"/>
  <c r="B9" i="19"/>
  <c r="B2" i="31"/>
  <c r="C8" i="18"/>
  <c r="E4" i="33"/>
  <c r="Y42" i="3" l="1"/>
  <c r="W13" i="30"/>
  <c r="Y25" i="37"/>
  <c r="AG42" i="37"/>
  <c r="Y42" i="37"/>
  <c r="B3" i="31"/>
  <c r="E8" i="33"/>
  <c r="E6" i="33"/>
  <c r="G4" i="25"/>
  <c r="D4" i="25"/>
  <c r="D5" i="25"/>
  <c r="AA1" i="25"/>
  <c r="C8" i="19"/>
  <c r="B11" i="23"/>
  <c r="D58" i="23"/>
  <c r="D57" i="23"/>
  <c r="C15" i="23"/>
  <c r="D56" i="23"/>
  <c r="C14" i="23"/>
  <c r="D55" i="23"/>
  <c r="C13" i="23"/>
  <c r="U8" i="6"/>
  <c r="U7" i="6"/>
  <c r="U6" i="6"/>
  <c r="V6" i="6"/>
  <c r="W6" i="6"/>
  <c r="Y6" i="6"/>
  <c r="Z6" i="6"/>
  <c r="AA6" i="6"/>
  <c r="AB6" i="6"/>
  <c r="U10" i="6"/>
  <c r="U11" i="6"/>
  <c r="B9" i="18"/>
  <c r="X51" i="14"/>
  <c r="N23" i="2"/>
  <c r="AE23" i="2"/>
  <c r="N30" i="2"/>
  <c r="AE30" i="2"/>
  <c r="AA10" i="6"/>
  <c r="AB51" i="14" l="1"/>
  <c r="X52" i="14" s="1"/>
  <c r="AH3" i="30" s="1"/>
  <c r="AH2" i="30"/>
  <c r="M2" i="31" s="1"/>
  <c r="M3" i="31" l="1"/>
  <c r="E3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小浜 徹郎</author>
    <author>廣瀬 和信</author>
  </authors>
  <commentList>
    <comment ref="W5" authorId="0" shapeId="0" xr:uid="{41B74377-6434-4B64-9BF3-B56D1C819C16}">
      <text>
        <r>
          <rPr>
            <b/>
            <sz val="9"/>
            <color indexed="81"/>
            <rFont val="MS P ゴシック"/>
            <family val="3"/>
            <charset val="128"/>
          </rPr>
          <t>連携企業の企業名もこちらのセルに記載してください。</t>
        </r>
      </text>
    </comment>
    <comment ref="Z29" authorId="1" shapeId="0" xr:uid="{4AD198B0-469A-4650-AA61-762899ECFCCB}">
      <text>
        <r>
          <rPr>
            <sz val="10"/>
            <color indexed="81"/>
            <rFont val="MS P ゴシック"/>
            <family val="3"/>
            <charset val="128"/>
          </rPr>
          <t>本事業の目的を達成するのに、大切な要因（1～3件程度）。</t>
        </r>
      </text>
    </comment>
    <comment ref="AG29" authorId="1" shapeId="0" xr:uid="{3455946C-E94C-4714-A5C7-563F0852D200}">
      <text>
        <r>
          <rPr>
            <sz val="10"/>
            <color indexed="81"/>
            <rFont val="MS P ゴシック"/>
            <family val="3"/>
            <charset val="128"/>
          </rPr>
          <t>CSFに関する具体的な行動目標と目標値。</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小浜 徹郎</author>
  </authors>
  <commentList>
    <comment ref="AA2" authorId="0" shapeId="0" xr:uid="{7C6633A6-BFF2-4402-AE25-2864C6E0AA60}">
      <text>
        <r>
          <rPr>
            <sz val="9"/>
            <color indexed="81"/>
            <rFont val="MS P ゴシック"/>
            <family val="3"/>
            <charset val="128"/>
          </rPr>
          <t>申請日は入力してください。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吉岡 博</author>
    <author>小浜 徹郎</author>
  </authors>
  <commentList>
    <comment ref="K3" authorId="0" shapeId="0" xr:uid="{5E4D6E6A-8700-42F9-82E5-8804D2C61504}">
      <text>
        <r>
          <rPr>
            <b/>
            <sz val="9"/>
            <color indexed="81"/>
            <rFont val="ＭＳ Ｐゴシック"/>
            <family val="3"/>
            <charset val="128"/>
          </rPr>
          <t>２期前の決算書から記入</t>
        </r>
      </text>
    </comment>
    <comment ref="S3" authorId="0" shapeId="0" xr:uid="{08F02193-3095-409D-BF62-D05A5D135ED4}">
      <text>
        <r>
          <rPr>
            <b/>
            <sz val="9"/>
            <color indexed="81"/>
            <rFont val="ＭＳ Ｐゴシック"/>
            <family val="3"/>
            <charset val="128"/>
          </rPr>
          <t>２期前の決算書から記入</t>
        </r>
      </text>
    </comment>
    <comment ref="AA3" authorId="0" shapeId="0" xr:uid="{F591B64D-909A-4167-BF11-8D30090CD430}">
      <text>
        <r>
          <rPr>
            <b/>
            <sz val="9"/>
            <color indexed="81"/>
            <rFont val="ＭＳ Ｐゴシック"/>
            <family val="3"/>
            <charset val="128"/>
          </rPr>
          <t>２期前の決算書から記入</t>
        </r>
      </text>
    </comment>
    <comment ref="K33" authorId="1" shapeId="0" xr:uid="{08152FB0-8653-40F0-ABA2-BE768AC14D32}">
      <text>
        <r>
          <rPr>
            <sz val="9"/>
            <color indexed="81"/>
            <rFont val="MS P ゴシック"/>
            <family val="3"/>
            <charset val="128"/>
          </rPr>
          <t>4期前と3期前を比較して計算し、手入力してください。</t>
        </r>
      </text>
    </comment>
    <comment ref="K34" authorId="1" shapeId="0" xr:uid="{2171B24D-EF86-4F17-B155-EA6EAEFA9CC8}">
      <text>
        <r>
          <rPr>
            <sz val="9"/>
            <color indexed="81"/>
            <rFont val="MS P ゴシック"/>
            <family val="3"/>
            <charset val="128"/>
          </rPr>
          <t>4期前と3期前を比較して計算し、手入力してください。</t>
        </r>
      </text>
    </comment>
    <comment ref="K35" authorId="1" shapeId="0" xr:uid="{A288AD0E-4E02-4758-9A50-49E0C7F19561}">
      <text>
        <r>
          <rPr>
            <sz val="9"/>
            <color indexed="81"/>
            <rFont val="MS P ゴシック"/>
            <family val="3"/>
            <charset val="128"/>
          </rPr>
          <t>4期前と3期前を比較して計算し、手入力してください。</t>
        </r>
      </text>
    </comment>
    <comment ref="K36" authorId="1" shapeId="0" xr:uid="{9D7A8463-79E7-4CC4-A8F3-DA0A01AFE24E}">
      <text>
        <r>
          <rPr>
            <sz val="9"/>
            <color indexed="81"/>
            <rFont val="MS P ゴシック"/>
            <family val="3"/>
            <charset val="128"/>
          </rPr>
          <t>4期前と3期前を比較して計算し、手入力してください。</t>
        </r>
      </text>
    </comment>
    <comment ref="K37" authorId="1" shapeId="0" xr:uid="{F840BDCE-D781-46FB-9B48-5339D2CD9CBF}">
      <text>
        <r>
          <rPr>
            <sz val="9"/>
            <color indexed="81"/>
            <rFont val="MS P ゴシック"/>
            <family val="3"/>
            <charset val="128"/>
          </rPr>
          <t>4期前と3期前を比較して計算し、手入力してください。</t>
        </r>
      </text>
    </comment>
    <comment ref="G45" authorId="1" shapeId="0" xr:uid="{5DA9EF87-72D3-4A6B-AB15-D510A9A23E45}">
      <text>
        <r>
          <rPr>
            <b/>
            <sz val="9"/>
            <color indexed="81"/>
            <rFont val="MS P ゴシック"/>
            <family val="3"/>
            <charset val="128"/>
          </rPr>
          <t>人件費の内訳を決算書から転記して年度ごと記入してください。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吉岡 博</author>
    <author>小浜 徹郎</author>
  </authors>
  <commentList>
    <comment ref="K3" authorId="0" shapeId="0" xr:uid="{132924AB-932E-45DF-BAC0-F2E197339B9E}">
      <text>
        <r>
          <rPr>
            <b/>
            <sz val="9"/>
            <color indexed="81"/>
            <rFont val="ＭＳ Ｐゴシック"/>
            <family val="3"/>
            <charset val="128"/>
          </rPr>
          <t>２期前の決算書から記入</t>
        </r>
      </text>
    </comment>
    <comment ref="S3" authorId="0" shapeId="0" xr:uid="{522F3668-08E2-4266-9097-FBCA27D3E414}">
      <text>
        <r>
          <rPr>
            <b/>
            <sz val="9"/>
            <color indexed="81"/>
            <rFont val="ＭＳ Ｐゴシック"/>
            <family val="3"/>
            <charset val="128"/>
          </rPr>
          <t>２期前の決算書から記入</t>
        </r>
      </text>
    </comment>
    <comment ref="AA3" authorId="0" shapeId="0" xr:uid="{45B421AD-4B99-471D-9832-3CB45AFD5BEC}">
      <text>
        <r>
          <rPr>
            <b/>
            <sz val="9"/>
            <color indexed="81"/>
            <rFont val="ＭＳ Ｐゴシック"/>
            <family val="3"/>
            <charset val="128"/>
          </rPr>
          <t>２期前の決算書から記入</t>
        </r>
      </text>
    </comment>
    <comment ref="K33" authorId="1" shapeId="0" xr:uid="{ECD2F24D-79E7-4009-B2F1-3F3D4BDD817A}">
      <text>
        <r>
          <rPr>
            <sz val="9"/>
            <color indexed="81"/>
            <rFont val="MS P ゴシック"/>
            <family val="3"/>
            <charset val="128"/>
          </rPr>
          <t>4期前と3期前を比較して計算し、手入力してください。</t>
        </r>
      </text>
    </comment>
    <comment ref="K34" authorId="1" shapeId="0" xr:uid="{00408E35-A41A-415C-B42D-8BC4A10A5A36}">
      <text>
        <r>
          <rPr>
            <sz val="9"/>
            <color indexed="81"/>
            <rFont val="MS P ゴシック"/>
            <family val="3"/>
            <charset val="128"/>
          </rPr>
          <t>4期前と3期前を比較して計算し、手入力してください。</t>
        </r>
      </text>
    </comment>
    <comment ref="K35" authorId="1" shapeId="0" xr:uid="{275FF829-131A-4864-8979-030CC701489B}">
      <text>
        <r>
          <rPr>
            <sz val="9"/>
            <color indexed="81"/>
            <rFont val="MS P ゴシック"/>
            <family val="3"/>
            <charset val="128"/>
          </rPr>
          <t>4期前と3期前を比較して計算し、手入力してください。</t>
        </r>
      </text>
    </comment>
    <comment ref="K36" authorId="1" shapeId="0" xr:uid="{F4B2A617-FF4E-46D9-9386-7A90537E6F98}">
      <text>
        <r>
          <rPr>
            <sz val="9"/>
            <color indexed="81"/>
            <rFont val="MS P ゴシック"/>
            <family val="3"/>
            <charset val="128"/>
          </rPr>
          <t>4期前と3期前を比較して計算し、手入力してください。</t>
        </r>
      </text>
    </comment>
    <comment ref="K37" authorId="1" shapeId="0" xr:uid="{1E92867A-5B93-4363-AAA3-2DCF0CCDDE6D}">
      <text>
        <r>
          <rPr>
            <sz val="9"/>
            <color indexed="81"/>
            <rFont val="MS P ゴシック"/>
            <family val="3"/>
            <charset val="128"/>
          </rPr>
          <t>4期前と3期前を比較して計算し、手入力してください。</t>
        </r>
      </text>
    </comment>
    <comment ref="G45" authorId="1" shapeId="0" xr:uid="{FEE36626-1D87-4D76-829B-B08D2468ED65}">
      <text>
        <r>
          <rPr>
            <b/>
            <sz val="9"/>
            <color indexed="81"/>
            <rFont val="MS P ゴシック"/>
            <family val="3"/>
            <charset val="128"/>
          </rPr>
          <t>人件費の内訳を決算書から転記して年度ごと記入してください。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廣瀬 和信</author>
  </authors>
  <commentList>
    <comment ref="O4" authorId="0" shapeId="0" xr:uid="{3ADD367B-E640-4DD7-8767-992561917193}">
      <text>
        <r>
          <rPr>
            <b/>
            <sz val="11"/>
            <color indexed="81"/>
            <rFont val="MS P ゴシック"/>
            <family val="3"/>
            <charset val="128"/>
          </rPr>
          <t>申請時は計画のみ記載</t>
        </r>
      </text>
    </comment>
    <comment ref="G7" authorId="0" shapeId="0" xr:uid="{5F566915-1226-42F8-B781-8BEE43273395}">
      <text>
        <r>
          <rPr>
            <b/>
            <sz val="10"/>
            <color indexed="81"/>
            <rFont val="MS P ゴシック"/>
            <family val="3"/>
            <charset val="128"/>
          </rPr>
          <t>申請時には記載不要</t>
        </r>
      </text>
    </comment>
  </commentList>
</comments>
</file>

<file path=xl/sharedStrings.xml><?xml version="1.0" encoding="utf-8"?>
<sst xmlns="http://schemas.openxmlformats.org/spreadsheetml/2006/main" count="1043" uniqueCount="556">
  <si>
    <t>（別紙１－２）</t>
    <rPh sb="1" eb="3">
      <t>ベッシ</t>
    </rPh>
    <phoneticPr fontId="1"/>
  </si>
  <si>
    <t>　　　　　　　　　　　　　　決算期
　　項目</t>
    <rPh sb="14" eb="17">
      <t>ケッサンキ</t>
    </rPh>
    <rPh sb="20" eb="22">
      <t>コウモク</t>
    </rPh>
    <phoneticPr fontId="1"/>
  </si>
  <si>
    <t>財　政　状　態</t>
    <rPh sb="0" eb="1">
      <t>ザイ</t>
    </rPh>
    <rPh sb="2" eb="3">
      <t>クサ</t>
    </rPh>
    <rPh sb="4" eb="5">
      <t>ジョウ</t>
    </rPh>
    <rPh sb="6" eb="7">
      <t>タイ</t>
    </rPh>
    <phoneticPr fontId="1"/>
  </si>
  <si>
    <t>経　営　状　態</t>
    <rPh sb="0" eb="1">
      <t>ヘ</t>
    </rPh>
    <rPh sb="2" eb="3">
      <t>エイ</t>
    </rPh>
    <rPh sb="4" eb="5">
      <t>ジョウ</t>
    </rPh>
    <rPh sb="6" eb="7">
      <t>タイ</t>
    </rPh>
    <phoneticPr fontId="1"/>
  </si>
  <si>
    <t>財　務　比　率　分　析</t>
    <rPh sb="0" eb="1">
      <t>ザイ</t>
    </rPh>
    <rPh sb="2" eb="3">
      <t>ツトム</t>
    </rPh>
    <rPh sb="4" eb="5">
      <t>ヒ</t>
    </rPh>
    <rPh sb="6" eb="7">
      <t>リツ</t>
    </rPh>
    <rPh sb="8" eb="9">
      <t>ブン</t>
    </rPh>
    <rPh sb="10" eb="11">
      <t>サ</t>
    </rPh>
    <phoneticPr fontId="1"/>
  </si>
  <si>
    <t>財務</t>
    <rPh sb="0" eb="2">
      <t>ザイム</t>
    </rPh>
    <phoneticPr fontId="1"/>
  </si>
  <si>
    <t>収益性</t>
    <rPh sb="0" eb="3">
      <t>シュウエキセイ</t>
    </rPh>
    <phoneticPr fontId="1"/>
  </si>
  <si>
    <t>安全性</t>
    <rPh sb="0" eb="3">
      <t>アンゼンセイ</t>
    </rPh>
    <phoneticPr fontId="1"/>
  </si>
  <si>
    <t>成長性</t>
    <rPh sb="0" eb="3">
      <t>セイチョウセイ</t>
    </rPh>
    <phoneticPr fontId="1"/>
  </si>
  <si>
    <t>商品力</t>
    <rPh sb="0" eb="2">
      <t>ショウヒン</t>
    </rPh>
    <rPh sb="2" eb="3">
      <t>リョク</t>
    </rPh>
    <phoneticPr fontId="1"/>
  </si>
  <si>
    <t>生産性</t>
    <rPh sb="0" eb="3">
      <t>セイサンセイ</t>
    </rPh>
    <phoneticPr fontId="1"/>
  </si>
  <si>
    <t>指数</t>
    <rPh sb="0" eb="2">
      <t>シスウ</t>
    </rPh>
    <phoneticPr fontId="1"/>
  </si>
  <si>
    <t>流動資産</t>
    <rPh sb="0" eb="2">
      <t>リュウドウ</t>
    </rPh>
    <rPh sb="2" eb="4">
      <t>シサン</t>
    </rPh>
    <phoneticPr fontId="1"/>
  </si>
  <si>
    <t>固定資産</t>
    <rPh sb="0" eb="2">
      <t>コテイ</t>
    </rPh>
    <rPh sb="2" eb="4">
      <t>シサン</t>
    </rPh>
    <phoneticPr fontId="1"/>
  </si>
  <si>
    <t>流動負債</t>
    <rPh sb="0" eb="2">
      <t>リュウドウ</t>
    </rPh>
    <rPh sb="2" eb="4">
      <t>フサイ</t>
    </rPh>
    <phoneticPr fontId="1"/>
  </si>
  <si>
    <t>固定負債</t>
    <rPh sb="0" eb="2">
      <t>コテイ</t>
    </rPh>
    <rPh sb="2" eb="4">
      <t>フサイ</t>
    </rPh>
    <phoneticPr fontId="1"/>
  </si>
  <si>
    <t>資本金</t>
    <rPh sb="0" eb="3">
      <t>シホンキン</t>
    </rPh>
    <phoneticPr fontId="1"/>
  </si>
  <si>
    <t>売上高</t>
    <rPh sb="0" eb="2">
      <t>ウリアゲ</t>
    </rPh>
    <rPh sb="2" eb="3">
      <t>ダカ</t>
    </rPh>
    <phoneticPr fontId="1"/>
  </si>
  <si>
    <t>経常利益</t>
    <rPh sb="0" eb="2">
      <t>ケイジョウ</t>
    </rPh>
    <rPh sb="2" eb="4">
      <t>リエキ</t>
    </rPh>
    <phoneticPr fontId="1"/>
  </si>
  <si>
    <t>減価償却費</t>
    <rPh sb="0" eb="2">
      <t>ゲンカ</t>
    </rPh>
    <rPh sb="2" eb="4">
      <t>ショウキャク</t>
    </rPh>
    <rPh sb="4" eb="5">
      <t>ヒ</t>
    </rPh>
    <phoneticPr fontId="1"/>
  </si>
  <si>
    <t>支払金利手数料</t>
    <rPh sb="0" eb="2">
      <t>シハライ</t>
    </rPh>
    <rPh sb="2" eb="4">
      <t>キンリ</t>
    </rPh>
    <rPh sb="4" eb="7">
      <t>テスウリョウ</t>
    </rPh>
    <phoneticPr fontId="1"/>
  </si>
  <si>
    <t>損益分岐点売上高</t>
    <rPh sb="0" eb="2">
      <t>ソンエキ</t>
    </rPh>
    <rPh sb="2" eb="5">
      <t>ブンキテン</t>
    </rPh>
    <rPh sb="5" eb="7">
      <t>ウリアゲ</t>
    </rPh>
    <rPh sb="7" eb="8">
      <t>ダカ</t>
    </rPh>
    <phoneticPr fontId="1"/>
  </si>
  <si>
    <t>フリーキャッシュフロー</t>
    <phoneticPr fontId="1"/>
  </si>
  <si>
    <t>総資本経常利益率</t>
    <rPh sb="0" eb="3">
      <t>ソウシホン</t>
    </rPh>
    <rPh sb="3" eb="5">
      <t>ケイジョウ</t>
    </rPh>
    <rPh sb="5" eb="7">
      <t>リエキ</t>
    </rPh>
    <rPh sb="7" eb="8">
      <t>リツ</t>
    </rPh>
    <phoneticPr fontId="1"/>
  </si>
  <si>
    <t>損益分岐点操業度</t>
    <rPh sb="0" eb="2">
      <t>ソンエキ</t>
    </rPh>
    <rPh sb="2" eb="5">
      <t>ブンキテン</t>
    </rPh>
    <rPh sb="5" eb="7">
      <t>ソウギョウ</t>
    </rPh>
    <rPh sb="7" eb="8">
      <t>ド</t>
    </rPh>
    <phoneticPr fontId="1"/>
  </si>
  <si>
    <t>売上高経常利益率</t>
    <rPh sb="0" eb="2">
      <t>ウリアゲ</t>
    </rPh>
    <rPh sb="2" eb="3">
      <t>ダカ</t>
    </rPh>
    <rPh sb="3" eb="5">
      <t>ケイジョウ</t>
    </rPh>
    <rPh sb="5" eb="7">
      <t>リエキ</t>
    </rPh>
    <rPh sb="7" eb="8">
      <t>リツ</t>
    </rPh>
    <phoneticPr fontId="1"/>
  </si>
  <si>
    <t>総資本回転率</t>
    <rPh sb="0" eb="3">
      <t>ソウシホン</t>
    </rPh>
    <rPh sb="3" eb="5">
      <t>カイテン</t>
    </rPh>
    <rPh sb="5" eb="6">
      <t>リツ</t>
    </rPh>
    <phoneticPr fontId="1"/>
  </si>
  <si>
    <t>一人年間経常利益</t>
    <rPh sb="0" eb="2">
      <t>ヒトリ</t>
    </rPh>
    <rPh sb="2" eb="4">
      <t>ネンカン</t>
    </rPh>
    <rPh sb="4" eb="6">
      <t>ケイジョウ</t>
    </rPh>
    <rPh sb="6" eb="8">
      <t>リエキ</t>
    </rPh>
    <phoneticPr fontId="1"/>
  </si>
  <si>
    <t>自己資本比率</t>
    <rPh sb="0" eb="2">
      <t>ジコ</t>
    </rPh>
    <rPh sb="2" eb="4">
      <t>シホン</t>
    </rPh>
    <rPh sb="4" eb="6">
      <t>ヒリツ</t>
    </rPh>
    <phoneticPr fontId="1"/>
  </si>
  <si>
    <t>固定比率</t>
    <rPh sb="0" eb="2">
      <t>コテイ</t>
    </rPh>
    <rPh sb="2" eb="4">
      <t>ヒリツ</t>
    </rPh>
    <phoneticPr fontId="1"/>
  </si>
  <si>
    <t>流動比率</t>
    <rPh sb="0" eb="2">
      <t>リュウドウ</t>
    </rPh>
    <rPh sb="2" eb="4">
      <t>ヒリツ</t>
    </rPh>
    <phoneticPr fontId="1"/>
  </si>
  <si>
    <t>売上高金利率</t>
    <rPh sb="0" eb="2">
      <t>ウリアゲ</t>
    </rPh>
    <rPh sb="2" eb="3">
      <t>ダカ</t>
    </rPh>
    <rPh sb="3" eb="5">
      <t>キンリ</t>
    </rPh>
    <rPh sb="5" eb="6">
      <t>リツ</t>
    </rPh>
    <phoneticPr fontId="1"/>
  </si>
  <si>
    <t>人件費増加率</t>
    <rPh sb="0" eb="3">
      <t>ジンケンヒ</t>
    </rPh>
    <rPh sb="3" eb="5">
      <t>ゾウカ</t>
    </rPh>
    <rPh sb="5" eb="6">
      <t>リツ</t>
    </rPh>
    <phoneticPr fontId="1"/>
  </si>
  <si>
    <t>売上高増加率</t>
    <rPh sb="0" eb="2">
      <t>ウリアゲ</t>
    </rPh>
    <rPh sb="2" eb="3">
      <t>ダカ</t>
    </rPh>
    <rPh sb="3" eb="5">
      <t>ゾウカ</t>
    </rPh>
    <rPh sb="5" eb="6">
      <t>リツ</t>
    </rPh>
    <phoneticPr fontId="1"/>
  </si>
  <si>
    <t>経常利益増加率</t>
    <rPh sb="0" eb="2">
      <t>ケイジョウ</t>
    </rPh>
    <rPh sb="2" eb="4">
      <t>リエキ</t>
    </rPh>
    <rPh sb="4" eb="6">
      <t>ゾウカ</t>
    </rPh>
    <rPh sb="6" eb="7">
      <t>リツ</t>
    </rPh>
    <phoneticPr fontId="1"/>
  </si>
  <si>
    <t>固定資産増加率</t>
    <rPh sb="0" eb="2">
      <t>コテイ</t>
    </rPh>
    <rPh sb="2" eb="4">
      <t>シサン</t>
    </rPh>
    <rPh sb="4" eb="6">
      <t>ゾウカ</t>
    </rPh>
    <rPh sb="6" eb="7">
      <t>リツ</t>
    </rPh>
    <phoneticPr fontId="1"/>
  </si>
  <si>
    <t>限界利益増加率</t>
    <rPh sb="0" eb="2">
      <t>ゲンカイ</t>
    </rPh>
    <rPh sb="2" eb="4">
      <t>リエキ</t>
    </rPh>
    <rPh sb="4" eb="6">
      <t>ゾウカ</t>
    </rPh>
    <rPh sb="6" eb="7">
      <t>リツ</t>
    </rPh>
    <phoneticPr fontId="1"/>
  </si>
  <si>
    <t>限界利益率</t>
    <rPh sb="0" eb="2">
      <t>ゲンカイ</t>
    </rPh>
    <rPh sb="2" eb="4">
      <t>リエキ</t>
    </rPh>
    <rPh sb="4" eb="5">
      <t>リツ</t>
    </rPh>
    <phoneticPr fontId="1"/>
  </si>
  <si>
    <t>一人月当限界利益</t>
    <rPh sb="0" eb="2">
      <t>ヒトリ</t>
    </rPh>
    <rPh sb="2" eb="3">
      <t>ツキ</t>
    </rPh>
    <rPh sb="3" eb="4">
      <t>トウ</t>
    </rPh>
    <rPh sb="4" eb="6">
      <t>ゲンカイ</t>
    </rPh>
    <rPh sb="6" eb="8">
      <t>リエキ</t>
    </rPh>
    <phoneticPr fontId="1"/>
  </si>
  <si>
    <t>労働分配率</t>
    <rPh sb="0" eb="2">
      <t>ロウドウ</t>
    </rPh>
    <rPh sb="2" eb="4">
      <t>ブンパイ</t>
    </rPh>
    <rPh sb="4" eb="5">
      <t>リツ</t>
    </rPh>
    <phoneticPr fontId="1"/>
  </si>
  <si>
    <t>売上総利益</t>
    <rPh sb="0" eb="2">
      <t>ウリアゲ</t>
    </rPh>
    <rPh sb="2" eb="5">
      <t>ソウリエキ</t>
    </rPh>
    <phoneticPr fontId="1"/>
  </si>
  <si>
    <t>固定費</t>
    <rPh sb="0" eb="3">
      <t>コテイヒ</t>
    </rPh>
    <phoneticPr fontId="1"/>
  </si>
  <si>
    <t>自己資本（純資産）</t>
    <rPh sb="0" eb="2">
      <t>ジコ</t>
    </rPh>
    <rPh sb="2" eb="4">
      <t>シホン</t>
    </rPh>
    <rPh sb="5" eb="8">
      <t>ジュンシサン</t>
    </rPh>
    <phoneticPr fontId="1"/>
  </si>
  <si>
    <t>営業利益</t>
    <rPh sb="0" eb="2">
      <t>エイギョウ</t>
    </rPh>
    <rPh sb="2" eb="4">
      <t>リエキ</t>
    </rPh>
    <phoneticPr fontId="1"/>
  </si>
  <si>
    <t>税引後当期純利益</t>
    <rPh sb="0" eb="2">
      <t>ゼイビ</t>
    </rPh>
    <rPh sb="2" eb="3">
      <t>ゴ</t>
    </rPh>
    <rPh sb="3" eb="5">
      <t>トウキ</t>
    </rPh>
    <rPh sb="5" eb="8">
      <t>ジュンリエキ</t>
    </rPh>
    <phoneticPr fontId="1"/>
  </si>
  <si>
    <t>（別紙１－１）</t>
    <rPh sb="1" eb="3">
      <t>ベッシ</t>
    </rPh>
    <phoneticPr fontId="1"/>
  </si>
  <si>
    <t>企業名</t>
    <rPh sb="0" eb="2">
      <t>キギョウ</t>
    </rPh>
    <rPh sb="2" eb="3">
      <t>メイ</t>
    </rPh>
    <phoneticPr fontId="1"/>
  </si>
  <si>
    <t>代表者</t>
    <rPh sb="0" eb="3">
      <t>ダイヒョウシャ</t>
    </rPh>
    <phoneticPr fontId="1"/>
  </si>
  <si>
    <t>役職</t>
    <rPh sb="0" eb="2">
      <t>ヤクショク</t>
    </rPh>
    <phoneticPr fontId="1"/>
  </si>
  <si>
    <t>ふりがな</t>
    <phoneticPr fontId="1"/>
  </si>
  <si>
    <t>氏　名</t>
    <rPh sb="0" eb="1">
      <t>シ</t>
    </rPh>
    <rPh sb="2" eb="3">
      <t>メイ</t>
    </rPh>
    <phoneticPr fontId="1"/>
  </si>
  <si>
    <t>本社所在地</t>
    <rPh sb="0" eb="2">
      <t>ホンシャ</t>
    </rPh>
    <rPh sb="2" eb="5">
      <t>ショザイチ</t>
    </rPh>
    <phoneticPr fontId="1"/>
  </si>
  <si>
    <t>〒</t>
    <phoneticPr fontId="1"/>
  </si>
  <si>
    <t>業種</t>
    <rPh sb="0" eb="2">
      <t>ギョウシュ</t>
    </rPh>
    <phoneticPr fontId="1"/>
  </si>
  <si>
    <t>事業内容</t>
    <rPh sb="0" eb="2">
      <t>ジギョウ</t>
    </rPh>
    <rPh sb="2" eb="4">
      <t>ナイヨウ</t>
    </rPh>
    <phoneticPr fontId="1"/>
  </si>
  <si>
    <t>設立年月</t>
    <rPh sb="0" eb="2">
      <t>セツリツ</t>
    </rPh>
    <rPh sb="2" eb="4">
      <t>ネンゲツ</t>
    </rPh>
    <phoneticPr fontId="1"/>
  </si>
  <si>
    <t>（千円）</t>
    <rPh sb="1" eb="3">
      <t>センエン</t>
    </rPh>
    <phoneticPr fontId="1"/>
  </si>
  <si>
    <t>西暦</t>
    <rPh sb="0" eb="2">
      <t>セイレキ</t>
    </rPh>
    <phoneticPr fontId="1"/>
  </si>
  <si>
    <t>年</t>
    <rPh sb="0" eb="1">
      <t>ネン</t>
    </rPh>
    <phoneticPr fontId="1"/>
  </si>
  <si>
    <t>月</t>
    <rPh sb="0" eb="1">
      <t>ツキ</t>
    </rPh>
    <phoneticPr fontId="1"/>
  </si>
  <si>
    <t>従業員数</t>
    <rPh sb="0" eb="3">
      <t>ジュウギョウイン</t>
    </rPh>
    <rPh sb="3" eb="4">
      <t>スウ</t>
    </rPh>
    <phoneticPr fontId="1"/>
  </si>
  <si>
    <t>決算月</t>
    <rPh sb="0" eb="2">
      <t>ケッサン</t>
    </rPh>
    <rPh sb="2" eb="3">
      <t>ツキ</t>
    </rPh>
    <phoneticPr fontId="1"/>
  </si>
  <si>
    <t>人</t>
    <rPh sb="0" eb="1">
      <t>ニン</t>
    </rPh>
    <phoneticPr fontId="1"/>
  </si>
  <si>
    <t>（内非正規：</t>
    <rPh sb="1" eb="2">
      <t>ウチ</t>
    </rPh>
    <rPh sb="2" eb="3">
      <t>ヒ</t>
    </rPh>
    <rPh sb="3" eb="5">
      <t>セイキ</t>
    </rPh>
    <phoneticPr fontId="1"/>
  </si>
  <si>
    <t>）</t>
    <phoneticPr fontId="1"/>
  </si>
  <si>
    <t>株主構成</t>
    <rPh sb="0" eb="2">
      <t>カブヌシ</t>
    </rPh>
    <rPh sb="2" eb="4">
      <t>コウセイ</t>
    </rPh>
    <phoneticPr fontId="1"/>
  </si>
  <si>
    <t>比率</t>
    <rPh sb="0" eb="2">
      <t>ヒリツ</t>
    </rPh>
    <phoneticPr fontId="1"/>
  </si>
  <si>
    <t>％</t>
    <phoneticPr fontId="1"/>
  </si>
  <si>
    <t>関　係</t>
    <rPh sb="0" eb="1">
      <t>カン</t>
    </rPh>
    <rPh sb="2" eb="3">
      <t>カカリ</t>
    </rPh>
    <phoneticPr fontId="1"/>
  </si>
  <si>
    <t>株　主　名</t>
    <rPh sb="0" eb="1">
      <t>カブ</t>
    </rPh>
    <rPh sb="2" eb="3">
      <t>オモ</t>
    </rPh>
    <rPh sb="4" eb="5">
      <t>ナ</t>
    </rPh>
    <phoneticPr fontId="1"/>
  </si>
  <si>
    <t>その他</t>
    <rPh sb="2" eb="3">
      <t>タ</t>
    </rPh>
    <phoneticPr fontId="1"/>
  </si>
  <si>
    <t>製品・サービス名</t>
    <rPh sb="0" eb="2">
      <t>セイヒン</t>
    </rPh>
    <rPh sb="7" eb="8">
      <t>ナ</t>
    </rPh>
    <phoneticPr fontId="1"/>
  </si>
  <si>
    <t>売上構成</t>
    <rPh sb="0" eb="2">
      <t>ウリアゲ</t>
    </rPh>
    <rPh sb="2" eb="4">
      <t>コウセイ</t>
    </rPh>
    <phoneticPr fontId="1"/>
  </si>
  <si>
    <t>合計</t>
    <rPh sb="0" eb="2">
      <t>ゴウケイ</t>
    </rPh>
    <phoneticPr fontId="1"/>
  </si>
  <si>
    <t>会社名</t>
    <rPh sb="0" eb="3">
      <t>カイシャメイ</t>
    </rPh>
    <phoneticPr fontId="1"/>
  </si>
  <si>
    <t>主要販売先</t>
    <rPh sb="0" eb="2">
      <t>シュヨウ</t>
    </rPh>
    <rPh sb="2" eb="5">
      <t>ハンバイサキ</t>
    </rPh>
    <phoneticPr fontId="1"/>
  </si>
  <si>
    <t>主要仕入先</t>
    <rPh sb="0" eb="2">
      <t>シュヨウ</t>
    </rPh>
    <rPh sb="2" eb="4">
      <t>シイレ</t>
    </rPh>
    <rPh sb="4" eb="5">
      <t>サキ</t>
    </rPh>
    <phoneticPr fontId="1"/>
  </si>
  <si>
    <t>(1)　企業等の沿革（創業の経緯、資本金・事業の推移）</t>
    <phoneticPr fontId="1"/>
  </si>
  <si>
    <t>(2)　自社の主力商品・サービスの内容</t>
  </si>
  <si>
    <t>(3)　経営状況と見通し</t>
  </si>
  <si>
    <t>（別紙１－３）</t>
    <rPh sb="1" eb="3">
      <t>ベッシ</t>
    </rPh>
    <phoneticPr fontId="1"/>
  </si>
  <si>
    <t>（金融状況）</t>
    <rPh sb="1" eb="3">
      <t>キンユウ</t>
    </rPh>
    <rPh sb="3" eb="5">
      <t>ジョウキョウ</t>
    </rPh>
    <phoneticPr fontId="3"/>
  </si>
  <si>
    <t>年</t>
    <rPh sb="0" eb="1">
      <t>ネン</t>
    </rPh>
    <phoneticPr fontId="3"/>
  </si>
  <si>
    <t>月現在</t>
    <rPh sb="0" eb="1">
      <t>ツキ</t>
    </rPh>
    <rPh sb="1" eb="3">
      <t>ゲンザイ</t>
    </rPh>
    <phoneticPr fontId="3"/>
  </si>
  <si>
    <t>金融機関名</t>
    <rPh sb="0" eb="2">
      <t>キンユウ</t>
    </rPh>
    <rPh sb="2" eb="4">
      <t>キカン</t>
    </rPh>
    <rPh sb="4" eb="5">
      <t>メイ</t>
    </rPh>
    <phoneticPr fontId="3"/>
  </si>
  <si>
    <t>預金</t>
    <rPh sb="0" eb="2">
      <t>ヨキン</t>
    </rPh>
    <phoneticPr fontId="3"/>
  </si>
  <si>
    <t>借入</t>
    <rPh sb="0" eb="2">
      <t>カリイレ</t>
    </rPh>
    <phoneticPr fontId="3"/>
  </si>
  <si>
    <t>備考</t>
    <rPh sb="0" eb="2">
      <t>ビコウ</t>
    </rPh>
    <phoneticPr fontId="3"/>
  </si>
  <si>
    <t>合　　　計</t>
    <rPh sb="0" eb="1">
      <t>ゴウ</t>
    </rPh>
    <rPh sb="4" eb="5">
      <t>ケイ</t>
    </rPh>
    <phoneticPr fontId="3"/>
  </si>
  <si>
    <t>財務状況</t>
    <rPh sb="0" eb="2">
      <t>ザイム</t>
    </rPh>
    <rPh sb="2" eb="4">
      <t>ジョウキョウ</t>
    </rPh>
    <phoneticPr fontId="3"/>
  </si>
  <si>
    <t>（現状分析）</t>
    <rPh sb="1" eb="3">
      <t>ゲンジョウ</t>
    </rPh>
    <rPh sb="3" eb="5">
      <t>ブンセキ</t>
    </rPh>
    <phoneticPr fontId="3"/>
  </si>
  <si>
    <t>機会（外部要因）</t>
    <rPh sb="0" eb="2">
      <t>キカイ</t>
    </rPh>
    <rPh sb="3" eb="5">
      <t>ガイブ</t>
    </rPh>
    <rPh sb="5" eb="7">
      <t>ヨウイン</t>
    </rPh>
    <phoneticPr fontId="3"/>
  </si>
  <si>
    <t>脅威（外部要因）</t>
    <rPh sb="0" eb="2">
      <t>キョウイ</t>
    </rPh>
    <rPh sb="3" eb="5">
      <t>ガイブ</t>
    </rPh>
    <rPh sb="5" eb="7">
      <t>ヨウイン</t>
    </rPh>
    <phoneticPr fontId="3"/>
  </si>
  <si>
    <t>特記事項</t>
    <rPh sb="0" eb="2">
      <t>トッキ</t>
    </rPh>
    <rPh sb="2" eb="4">
      <t>ジコウ</t>
    </rPh>
    <phoneticPr fontId="3"/>
  </si>
  <si>
    <t>強み（内部要因）</t>
    <rPh sb="0" eb="1">
      <t>ツヨ</t>
    </rPh>
    <rPh sb="3" eb="5">
      <t>ナイブ</t>
    </rPh>
    <rPh sb="5" eb="7">
      <t>ヨウイン</t>
    </rPh>
    <phoneticPr fontId="3"/>
  </si>
  <si>
    <t>弱み（内部要因）</t>
    <rPh sb="0" eb="1">
      <t>ヨワ</t>
    </rPh>
    <rPh sb="3" eb="5">
      <t>ナイブ</t>
    </rPh>
    <rPh sb="5" eb="7">
      <t>ヨウイン</t>
    </rPh>
    <phoneticPr fontId="3"/>
  </si>
  <si>
    <t>（別紙１－４）</t>
    <rPh sb="1" eb="3">
      <t>ベッシ</t>
    </rPh>
    <phoneticPr fontId="1"/>
  </si>
  <si>
    <t>事業制度名</t>
    <rPh sb="0" eb="2">
      <t>ジギョウ</t>
    </rPh>
    <rPh sb="2" eb="4">
      <t>セイド</t>
    </rPh>
    <rPh sb="4" eb="5">
      <t>ナ</t>
    </rPh>
    <phoneticPr fontId="4"/>
  </si>
  <si>
    <t>公的機関名</t>
    <rPh sb="0" eb="2">
      <t>コウテキ</t>
    </rPh>
    <rPh sb="2" eb="4">
      <t>キカン</t>
    </rPh>
    <rPh sb="4" eb="5">
      <t>ナ</t>
    </rPh>
    <phoneticPr fontId="4"/>
  </si>
  <si>
    <t>プロジェクト名</t>
    <rPh sb="6" eb="7">
      <t>ナ</t>
    </rPh>
    <phoneticPr fontId="4"/>
  </si>
  <si>
    <t>実施期間</t>
    <rPh sb="0" eb="2">
      <t>ジッシ</t>
    </rPh>
    <rPh sb="2" eb="4">
      <t>キカン</t>
    </rPh>
    <phoneticPr fontId="4"/>
  </si>
  <si>
    <t>年</t>
    <rPh sb="0" eb="1">
      <t>ネン</t>
    </rPh>
    <phoneticPr fontId="4"/>
  </si>
  <si>
    <t>月</t>
    <rPh sb="0" eb="1">
      <t>ツキ</t>
    </rPh>
    <phoneticPr fontId="4"/>
  </si>
  <si>
    <t>～</t>
    <phoneticPr fontId="4"/>
  </si>
  <si>
    <t>千円（全体）</t>
    <rPh sb="0" eb="2">
      <t>センエン</t>
    </rPh>
    <rPh sb="3" eb="5">
      <t>ゼンタイ</t>
    </rPh>
    <phoneticPr fontId="4"/>
  </si>
  <si>
    <t>申請代表者名</t>
    <rPh sb="0" eb="2">
      <t>シンセイ</t>
    </rPh>
    <rPh sb="2" eb="5">
      <t>ダイヒョウシャ</t>
    </rPh>
    <rPh sb="5" eb="6">
      <t>ナ</t>
    </rPh>
    <phoneticPr fontId="4"/>
  </si>
  <si>
    <t>連携・関係社名</t>
    <rPh sb="0" eb="2">
      <t>レンケイ</t>
    </rPh>
    <rPh sb="3" eb="5">
      <t>カンケイ</t>
    </rPh>
    <rPh sb="5" eb="7">
      <t>シャメイ</t>
    </rPh>
    <phoneticPr fontId="4"/>
  </si>
  <si>
    <t>事業内容の概略</t>
    <rPh sb="0" eb="2">
      <t>ジギョウ</t>
    </rPh>
    <rPh sb="2" eb="4">
      <t>ナイヨウ</t>
    </rPh>
    <rPh sb="5" eb="7">
      <t>ガイリャク</t>
    </rPh>
    <phoneticPr fontId="4"/>
  </si>
  <si>
    <t>本申請との相違点</t>
    <rPh sb="0" eb="1">
      <t>ホン</t>
    </rPh>
    <rPh sb="1" eb="3">
      <t>シンセイ</t>
    </rPh>
    <rPh sb="5" eb="8">
      <t>ソウイテン</t>
    </rPh>
    <phoneticPr fontId="4"/>
  </si>
  <si>
    <t>第１号様式</t>
    <rPh sb="0" eb="1">
      <t>ダイ</t>
    </rPh>
    <rPh sb="2" eb="3">
      <t>ゴウ</t>
    </rPh>
    <rPh sb="3" eb="5">
      <t>ヨウシキ</t>
    </rPh>
    <phoneticPr fontId="1"/>
  </si>
  <si>
    <t>公益財団法人沖縄県産業振興公社</t>
  </si>
  <si>
    <t>理事長　殿</t>
    <rPh sb="0" eb="3">
      <t>リジチョウ</t>
    </rPh>
    <rPh sb="4" eb="5">
      <t>ドノ</t>
    </rPh>
    <phoneticPr fontId="5"/>
  </si>
  <si>
    <t>【申請者】</t>
    <rPh sb="1" eb="4">
      <t>シンセイシャ</t>
    </rPh>
    <phoneticPr fontId="5"/>
  </si>
  <si>
    <t>〒</t>
    <phoneticPr fontId="5"/>
  </si>
  <si>
    <t>－</t>
    <phoneticPr fontId="5"/>
  </si>
  <si>
    <t>住所：</t>
    <rPh sb="0" eb="2">
      <t>ジュウショ</t>
    </rPh>
    <phoneticPr fontId="5"/>
  </si>
  <si>
    <t>会社名：</t>
    <rPh sb="0" eb="3">
      <t>カイシャメイ</t>
    </rPh>
    <phoneticPr fontId="5"/>
  </si>
  <si>
    <t>代表者名：</t>
    <rPh sb="0" eb="3">
      <t>ダイヒョウシャ</t>
    </rPh>
    <rPh sb="3" eb="4">
      <t>メイ</t>
    </rPh>
    <phoneticPr fontId="5"/>
  </si>
  <si>
    <t>電話番号：</t>
    <rPh sb="0" eb="2">
      <t>デンワ</t>
    </rPh>
    <rPh sb="2" eb="4">
      <t>バンゴウ</t>
    </rPh>
    <phoneticPr fontId="5"/>
  </si>
  <si>
    <t>電話番号</t>
    <rPh sb="0" eb="2">
      <t>デンワ</t>
    </rPh>
    <rPh sb="2" eb="4">
      <t>バンゴウ</t>
    </rPh>
    <phoneticPr fontId="1"/>
  </si>
  <si>
    <t>－</t>
    <phoneticPr fontId="1"/>
  </si>
  <si>
    <t>－　記　－</t>
    <rPh sb="2" eb="3">
      <t>キ</t>
    </rPh>
    <phoneticPr fontId="5"/>
  </si>
  <si>
    <t>（申請事業）</t>
    <rPh sb="1" eb="3">
      <t>シンセイ</t>
    </rPh>
    <rPh sb="3" eb="5">
      <t>ジギョウ</t>
    </rPh>
    <phoneticPr fontId="5"/>
  </si>
  <si>
    <t>プロジェクト名</t>
    <rPh sb="6" eb="7">
      <t>ナ</t>
    </rPh>
    <phoneticPr fontId="5"/>
  </si>
  <si>
    <t>補助金申請額</t>
    <rPh sb="0" eb="3">
      <t>ホジョキン</t>
    </rPh>
    <rPh sb="3" eb="6">
      <t>シンセイガク</t>
    </rPh>
    <phoneticPr fontId="5"/>
  </si>
  <si>
    <t>（添付書類）</t>
  </si>
  <si>
    <t>プロジェクト名</t>
    <rPh sb="6" eb="7">
      <t>メイ</t>
    </rPh>
    <phoneticPr fontId="1"/>
  </si>
  <si>
    <t xml:space="preserve">※内容が多くなる場合は、適宜スペースを大きくして次ページに記載して下さい。 </t>
    <phoneticPr fontId="3"/>
  </si>
  <si>
    <t>（単位：　円）</t>
    <rPh sb="1" eb="3">
      <t>タンイ</t>
    </rPh>
    <rPh sb="5" eb="6">
      <t>エン</t>
    </rPh>
    <phoneticPr fontId="1"/>
  </si>
  <si>
    <t>(補助金に係る事業経費の内訳）</t>
    <rPh sb="1" eb="4">
      <t>ホジョキン</t>
    </rPh>
    <rPh sb="5" eb="6">
      <t>カカワ</t>
    </rPh>
    <rPh sb="7" eb="9">
      <t>ジギョウ</t>
    </rPh>
    <rPh sb="9" eb="11">
      <t>ケイヒ</t>
    </rPh>
    <rPh sb="12" eb="14">
      <t>ウチワケ</t>
    </rPh>
    <phoneticPr fontId="1"/>
  </si>
  <si>
    <t>科目</t>
    <rPh sb="0" eb="2">
      <t>カモク</t>
    </rPh>
    <phoneticPr fontId="1"/>
  </si>
  <si>
    <t>税抜金額</t>
    <rPh sb="0" eb="2">
      <t>ゼイヌキ</t>
    </rPh>
    <rPh sb="2" eb="3">
      <t>キン</t>
    </rPh>
    <rPh sb="3" eb="4">
      <t>ガク</t>
    </rPh>
    <phoneticPr fontId="1"/>
  </si>
  <si>
    <t>合計額</t>
    <rPh sb="0" eb="2">
      <t>ゴウケイ</t>
    </rPh>
    <rPh sb="2" eb="3">
      <t>ガク</t>
    </rPh>
    <phoneticPr fontId="1"/>
  </si>
  <si>
    <t>補助金交付申請額</t>
    <rPh sb="0" eb="3">
      <t>ホジョキン</t>
    </rPh>
    <rPh sb="3" eb="5">
      <t>コウフ</t>
    </rPh>
    <rPh sb="5" eb="7">
      <t>シンセイ</t>
    </rPh>
    <rPh sb="7" eb="8">
      <t>ガク</t>
    </rPh>
    <phoneticPr fontId="1"/>
  </si>
  <si>
    <t>申請額</t>
    <rPh sb="0" eb="3">
      <t>シンセイガク</t>
    </rPh>
    <phoneticPr fontId="1"/>
  </si>
  <si>
    <t>計画番号</t>
    <rPh sb="0" eb="2">
      <t>ケイカク</t>
    </rPh>
    <rPh sb="2" eb="4">
      <t>バンゴウ</t>
    </rPh>
    <phoneticPr fontId="1"/>
  </si>
  <si>
    <t>補 助 事 業 対 象 経 費</t>
    <phoneticPr fontId="5"/>
  </si>
  <si>
    <t>（単位：千円）</t>
    <rPh sb="1" eb="3">
      <t>タンイ</t>
    </rPh>
    <rPh sb="4" eb="5">
      <t>セン</t>
    </rPh>
    <rPh sb="5" eb="6">
      <t>エン</t>
    </rPh>
    <phoneticPr fontId="1"/>
  </si>
  <si>
    <t>会社名</t>
    <rPh sb="0" eb="2">
      <t>カイシャ</t>
    </rPh>
    <rPh sb="2" eb="3">
      <t>ナ</t>
    </rPh>
    <phoneticPr fontId="2"/>
  </si>
  <si>
    <t>　</t>
  </si>
  <si>
    <t>ある</t>
    <phoneticPr fontId="4"/>
  </si>
  <si>
    <t>ない</t>
    <phoneticPr fontId="4"/>
  </si>
  <si>
    <t>□</t>
    <phoneticPr fontId="4"/>
  </si>
  <si>
    <t>プロジェクト名：</t>
    <phoneticPr fontId="6"/>
  </si>
  <si>
    <r>
      <rPr>
        <sz val="12"/>
        <color indexed="10"/>
        <rFont val="ＭＳ 明朝"/>
        <family val="1"/>
        <charset val="128"/>
      </rPr>
      <t>　□</t>
    </r>
    <r>
      <rPr>
        <sz val="12"/>
        <color indexed="8"/>
        <rFont val="ＭＳ 明朝"/>
        <family val="1"/>
        <charset val="128"/>
      </rPr>
      <t>　申請書類チェックシート（本用紙）</t>
    </r>
    <phoneticPr fontId="7"/>
  </si>
  <si>
    <r>
      <t>　</t>
    </r>
    <r>
      <rPr>
        <sz val="12"/>
        <color indexed="10"/>
        <rFont val="ＭＳ 明朝"/>
        <family val="1"/>
        <charset val="128"/>
      </rPr>
      <t>□</t>
    </r>
    <r>
      <rPr>
        <sz val="12"/>
        <color indexed="8"/>
        <rFont val="ＭＳ 明朝"/>
        <family val="1"/>
        <charset val="128"/>
      </rPr>
      <t>　申請書類のデータを格納した電子媒体（</t>
    </r>
    <r>
      <rPr>
        <sz val="12"/>
        <color indexed="8"/>
        <rFont val="ＭＳ Ｐゴシック"/>
        <family val="3"/>
        <charset val="128"/>
      </rPr>
      <t>CD-R</t>
    </r>
    <r>
      <rPr>
        <sz val="12"/>
        <color indexed="8"/>
        <rFont val="ＭＳ 明朝"/>
        <family val="1"/>
        <charset val="128"/>
      </rPr>
      <t>、</t>
    </r>
    <r>
      <rPr>
        <sz val="12"/>
        <color indexed="8"/>
        <rFont val="ＭＳ Ｐゴシック"/>
        <family val="3"/>
        <charset val="128"/>
      </rPr>
      <t>DVD-R</t>
    </r>
    <r>
      <rPr>
        <sz val="12"/>
        <color indexed="8"/>
        <rFont val="ＭＳ 明朝"/>
        <family val="1"/>
        <charset val="128"/>
      </rPr>
      <t>、</t>
    </r>
    <r>
      <rPr>
        <sz val="12"/>
        <color indexed="8"/>
        <rFont val="ＭＳ Ｐゴシック"/>
        <family val="3"/>
        <charset val="128"/>
      </rPr>
      <t>USB</t>
    </r>
    <r>
      <rPr>
        <sz val="12"/>
        <color indexed="8"/>
        <rFont val="ＭＳ 明朝"/>
        <family val="1"/>
        <charset val="128"/>
      </rPr>
      <t>メモリー等）</t>
    </r>
    <phoneticPr fontId="6"/>
  </si>
  <si>
    <r>
      <t>　□</t>
    </r>
    <r>
      <rPr>
        <sz val="12"/>
        <color indexed="8"/>
        <rFont val="ＭＳ 明朝"/>
        <family val="1"/>
        <charset val="128"/>
      </rPr>
      <t>　申請書　第１号様式（審査会用）</t>
    </r>
    <phoneticPr fontId="7"/>
  </si>
  <si>
    <r>
      <t>　□</t>
    </r>
    <r>
      <rPr>
        <sz val="12"/>
        <color indexed="8"/>
        <rFont val="ＭＳ 明朝"/>
        <family val="1"/>
        <charset val="128"/>
      </rPr>
      <t>　収支計画書（別紙</t>
    </r>
    <r>
      <rPr>
        <sz val="12"/>
        <color indexed="8"/>
        <rFont val="ＭＳ Ｐゴシック"/>
        <family val="3"/>
        <charset val="128"/>
      </rPr>
      <t>4</t>
    </r>
    <r>
      <rPr>
        <sz val="12"/>
        <color indexed="8"/>
        <rFont val="ＭＳ 明朝"/>
        <family val="1"/>
        <charset val="128"/>
      </rPr>
      <t>）</t>
    </r>
    <phoneticPr fontId="7"/>
  </si>
  <si>
    <r>
      <t>　　　ア</t>
    </r>
    <r>
      <rPr>
        <sz val="12"/>
        <color indexed="8"/>
        <rFont val="Century"/>
        <family val="1"/>
      </rPr>
      <t xml:space="preserve"> </t>
    </r>
    <r>
      <rPr>
        <sz val="12"/>
        <color indexed="8"/>
        <rFont val="ＭＳ 明朝"/>
        <family val="1"/>
        <charset val="128"/>
      </rPr>
      <t>直近の法人税「その３の３」</t>
    </r>
    <phoneticPr fontId="7"/>
  </si>
  <si>
    <r>
      <t>　　　イ</t>
    </r>
    <r>
      <rPr>
        <sz val="12"/>
        <color indexed="8"/>
        <rFont val="Century"/>
        <family val="1"/>
      </rPr>
      <t xml:space="preserve"> </t>
    </r>
    <r>
      <rPr>
        <sz val="12"/>
        <color indexed="8"/>
        <rFont val="ＭＳ 明朝"/>
        <family val="1"/>
        <charset val="128"/>
      </rPr>
      <t>法人事業税・法人県民税</t>
    </r>
    <phoneticPr fontId="7"/>
  </si>
  <si>
    <r>
      <t>　　　ウ</t>
    </r>
    <r>
      <rPr>
        <sz val="12"/>
        <color indexed="8"/>
        <rFont val="Century"/>
        <family val="1"/>
      </rPr>
      <t xml:space="preserve"> </t>
    </r>
    <r>
      <rPr>
        <sz val="12"/>
        <color indexed="8"/>
        <rFont val="ＭＳ 明朝"/>
        <family val="1"/>
        <charset val="128"/>
      </rPr>
      <t>法人市町村民税の納税証明書</t>
    </r>
    <phoneticPr fontId="7"/>
  </si>
  <si>
    <r>
      <rPr>
        <sz val="12"/>
        <color indexed="10"/>
        <rFont val="ＭＳ 明朝"/>
        <family val="1"/>
        <charset val="128"/>
      </rPr>
      <t>　□</t>
    </r>
    <r>
      <rPr>
        <sz val="12"/>
        <color indexed="8"/>
        <rFont val="ＭＳ 明朝"/>
        <family val="1"/>
        <charset val="128"/>
      </rPr>
      <t>　補助対象経費積算根拠資料（見積書等）</t>
    </r>
    <phoneticPr fontId="7"/>
  </si>
  <si>
    <r>
      <t>事務局記入欄</t>
    </r>
    <r>
      <rPr>
        <sz val="10.5"/>
        <color indexed="8"/>
        <rFont val="ＭＳ 明朝"/>
        <family val="1"/>
        <charset val="128"/>
      </rPr>
      <t>（※記入しないでください）</t>
    </r>
  </si>
  <si>
    <t>特記事項</t>
  </si>
  <si>
    <t>プロジェクト名：</t>
    <phoneticPr fontId="6"/>
  </si>
  <si>
    <r>
      <t>　</t>
    </r>
    <r>
      <rPr>
        <sz val="12"/>
        <color indexed="10"/>
        <rFont val="ＭＳ 明朝"/>
        <family val="1"/>
        <charset val="128"/>
      </rPr>
      <t>□</t>
    </r>
    <r>
      <rPr>
        <sz val="12"/>
        <color indexed="8"/>
        <rFont val="ＭＳ 明朝"/>
        <family val="1"/>
        <charset val="128"/>
      </rPr>
      <t>　申請書類のデータを格納した電子媒体（</t>
    </r>
    <r>
      <rPr>
        <sz val="12"/>
        <color indexed="8"/>
        <rFont val="ＭＳ Ｐゴシック"/>
        <family val="3"/>
        <charset val="128"/>
      </rPr>
      <t>CD-R</t>
    </r>
    <r>
      <rPr>
        <sz val="12"/>
        <color indexed="8"/>
        <rFont val="ＭＳ 明朝"/>
        <family val="1"/>
        <charset val="128"/>
      </rPr>
      <t>、</t>
    </r>
    <r>
      <rPr>
        <sz val="12"/>
        <color indexed="8"/>
        <rFont val="ＭＳ Ｐゴシック"/>
        <family val="3"/>
        <charset val="128"/>
      </rPr>
      <t>DVD-R</t>
    </r>
    <r>
      <rPr>
        <sz val="12"/>
        <color indexed="8"/>
        <rFont val="ＭＳ 明朝"/>
        <family val="1"/>
        <charset val="128"/>
      </rPr>
      <t>、</t>
    </r>
    <r>
      <rPr>
        <sz val="12"/>
        <color indexed="8"/>
        <rFont val="ＭＳ Ｐゴシック"/>
        <family val="3"/>
        <charset val="128"/>
      </rPr>
      <t>USB</t>
    </r>
    <r>
      <rPr>
        <sz val="12"/>
        <color indexed="8"/>
        <rFont val="ＭＳ 明朝"/>
        <family val="1"/>
        <charset val="128"/>
      </rPr>
      <t>メモリー等）</t>
    </r>
    <phoneticPr fontId="6"/>
  </si>
  <si>
    <r>
      <t>　□</t>
    </r>
    <r>
      <rPr>
        <sz val="12"/>
        <color indexed="8"/>
        <rFont val="ＭＳ 明朝"/>
        <family val="1"/>
        <charset val="128"/>
      </rPr>
      <t>　申請書　第１号様式（審査会用）</t>
    </r>
    <phoneticPr fontId="7"/>
  </si>
  <si>
    <r>
      <t>　□</t>
    </r>
    <r>
      <rPr>
        <sz val="12"/>
        <color indexed="8"/>
        <rFont val="ＭＳ 明朝"/>
        <family val="1"/>
        <charset val="128"/>
      </rPr>
      <t>　収支計画書（別紙</t>
    </r>
    <r>
      <rPr>
        <sz val="12"/>
        <color indexed="8"/>
        <rFont val="ＭＳ Ｐゴシック"/>
        <family val="3"/>
        <charset val="128"/>
      </rPr>
      <t>4</t>
    </r>
    <r>
      <rPr>
        <sz val="12"/>
        <color indexed="8"/>
        <rFont val="ＭＳ 明朝"/>
        <family val="1"/>
        <charset val="128"/>
      </rPr>
      <t>）</t>
    </r>
    <phoneticPr fontId="7"/>
  </si>
  <si>
    <t>　　　ア 直近の所得税及び復興特別所得税「その３の２」</t>
    <phoneticPr fontId="7"/>
  </si>
  <si>
    <t>　　　イ 個人事業税</t>
    <phoneticPr fontId="7"/>
  </si>
  <si>
    <t>　　　ウ 市町村県民税の納税証明書</t>
    <phoneticPr fontId="7"/>
  </si>
  <si>
    <t>（別紙４）</t>
    <phoneticPr fontId="1"/>
  </si>
  <si>
    <t>収　支　計　画　書（申請プロジェクト全体）</t>
    <phoneticPr fontId="1"/>
  </si>
  <si>
    <t>今年度立案計画</t>
    <rPh sb="0" eb="3">
      <t>コンネンド</t>
    </rPh>
    <rPh sb="3" eb="5">
      <t>リツアン</t>
    </rPh>
    <rPh sb="5" eb="7">
      <t>ケイカク</t>
    </rPh>
    <phoneticPr fontId="1"/>
  </si>
  <si>
    <t>※内容が多くなる場合は、ページを追加してください。</t>
    <rPh sb="16" eb="18">
      <t>ツイカ</t>
    </rPh>
    <phoneticPr fontId="1"/>
  </si>
  <si>
    <t>　計画①</t>
    <phoneticPr fontId="1"/>
  </si>
  <si>
    <t>　計画②</t>
    <phoneticPr fontId="1"/>
  </si>
  <si>
    <t>事業計画書</t>
    <rPh sb="0" eb="2">
      <t>ジギョウ</t>
    </rPh>
    <rPh sb="2" eb="5">
      <t>ケイカクショ</t>
    </rPh>
    <phoneticPr fontId="1"/>
  </si>
  <si>
    <t>プロジェクトの内容</t>
    <rPh sb="7" eb="9">
      <t>ナイヨウ</t>
    </rPh>
    <phoneticPr fontId="1"/>
  </si>
  <si>
    <t>連携企業名</t>
    <rPh sb="0" eb="2">
      <t>レンケイ</t>
    </rPh>
    <rPh sb="2" eb="4">
      <t>キギョウ</t>
    </rPh>
    <rPh sb="4" eb="5">
      <t>メイ</t>
    </rPh>
    <phoneticPr fontId="5"/>
  </si>
  <si>
    <t>色のついた箇所をご記入下さい</t>
  </si>
  <si>
    <t>目標値</t>
    <rPh sb="0" eb="3">
      <t>モクヒョウチ</t>
    </rPh>
    <phoneticPr fontId="1"/>
  </si>
  <si>
    <t>スケジュール</t>
    <phoneticPr fontId="1"/>
  </si>
  <si>
    <t>備考</t>
    <rPh sb="0" eb="2">
      <t>ビコウ</t>
    </rPh>
    <phoneticPr fontId="1"/>
  </si>
  <si>
    <t>目標項目</t>
    <rPh sb="0" eb="2">
      <t>モクヒョウ</t>
    </rPh>
    <rPh sb="2" eb="4">
      <t>コウモク</t>
    </rPh>
    <phoneticPr fontId="1"/>
  </si>
  <si>
    <t>目標</t>
    <rPh sb="0" eb="2">
      <t>モクヒョウ</t>
    </rPh>
    <phoneticPr fontId="1"/>
  </si>
  <si>
    <t>プロジェクトの主な計画</t>
    <rPh sb="7" eb="8">
      <t>オモ</t>
    </rPh>
    <rPh sb="9" eb="11">
      <t>ケイカク</t>
    </rPh>
    <phoneticPr fontId="1"/>
  </si>
  <si>
    <t>別紙１－１から転記されるので</t>
    <rPh sb="0" eb="2">
      <t>ベッシ</t>
    </rPh>
    <rPh sb="7" eb="9">
      <t>テンキ</t>
    </rPh>
    <phoneticPr fontId="5"/>
  </si>
  <si>
    <t>入力しないでください</t>
    <rPh sb="0" eb="2">
      <t>ニュウリョク</t>
    </rPh>
    <phoneticPr fontId="5"/>
  </si>
  <si>
    <t>←</t>
    <phoneticPr fontId="1"/>
  </si>
  <si>
    <t>プロジェクト名を入力します</t>
    <rPh sb="6" eb="7">
      <t>メイ</t>
    </rPh>
    <rPh sb="8" eb="10">
      <t>ニュウリョク</t>
    </rPh>
    <phoneticPr fontId="1"/>
  </si>
  <si>
    <t>←</t>
    <phoneticPr fontId="1"/>
  </si>
  <si>
    <t>補助金申請額は別紙３から転記されるので</t>
    <rPh sb="0" eb="3">
      <t>ホジョキン</t>
    </rPh>
    <rPh sb="3" eb="6">
      <t>シンセイガク</t>
    </rPh>
    <rPh sb="7" eb="9">
      <t>ベッシ</t>
    </rPh>
    <rPh sb="12" eb="14">
      <t>テンキ</t>
    </rPh>
    <phoneticPr fontId="1"/>
  </si>
  <si>
    <t>入力の必要はありません</t>
    <rPh sb="0" eb="2">
      <t>ニュウリョク</t>
    </rPh>
    <rPh sb="3" eb="5">
      <t>ヒツヨウ</t>
    </rPh>
    <phoneticPr fontId="1"/>
  </si>
  <si>
    <t>連携企業名を記入します（複数社ある場合は全て）</t>
    <rPh sb="0" eb="2">
      <t>レンケイ</t>
    </rPh>
    <rPh sb="2" eb="4">
      <t>キギョウ</t>
    </rPh>
    <rPh sb="4" eb="5">
      <t>メイ</t>
    </rPh>
    <rPh sb="6" eb="8">
      <t>キニュウ</t>
    </rPh>
    <rPh sb="12" eb="14">
      <t>フクスウ</t>
    </rPh>
    <rPh sb="14" eb="15">
      <t>シャ</t>
    </rPh>
    <rPh sb="17" eb="19">
      <t>バアイ</t>
    </rPh>
    <rPh sb="20" eb="21">
      <t>スベ</t>
    </rPh>
    <phoneticPr fontId="1"/>
  </si>
  <si>
    <t>製品・サービス名</t>
    <phoneticPr fontId="1"/>
  </si>
  <si>
    <t>製品・サービス名</t>
    <phoneticPr fontId="1"/>
  </si>
  <si>
    <t>　　　　年　　月
　　　　年　　月
　　　　年　　月</t>
    <rPh sb="4" eb="5">
      <t>ネン</t>
    </rPh>
    <rPh sb="7" eb="8">
      <t>ガツ</t>
    </rPh>
    <rPh sb="14" eb="15">
      <t>ネン</t>
    </rPh>
    <rPh sb="17" eb="18">
      <t>ガツ</t>
    </rPh>
    <rPh sb="24" eb="25">
      <t>ネン</t>
    </rPh>
    <rPh sb="27" eb="28">
      <t>ガツ</t>
    </rPh>
    <phoneticPr fontId="1"/>
  </si>
  <si>
    <t>←色のついた箇所は「対象期÷１期前」を計算して入力してください</t>
    <phoneticPr fontId="2"/>
  </si>
  <si>
    <t>プ　ロ　ジ　ェ　ク　ト　全　体　の　実　施　体　制　</t>
    <rPh sb="12" eb="13">
      <t>ゼン</t>
    </rPh>
    <rPh sb="14" eb="15">
      <t>カラダ</t>
    </rPh>
    <rPh sb="18" eb="19">
      <t>ジツ</t>
    </rPh>
    <rPh sb="20" eb="21">
      <t>シ</t>
    </rPh>
    <rPh sb="22" eb="23">
      <t>カラダ</t>
    </rPh>
    <rPh sb="24" eb="25">
      <t>セイ</t>
    </rPh>
    <phoneticPr fontId="1"/>
  </si>
  <si>
    <t>管理体制</t>
    <rPh sb="0" eb="2">
      <t>カンリ</t>
    </rPh>
    <rPh sb="2" eb="4">
      <t>タイセイ</t>
    </rPh>
    <phoneticPr fontId="1"/>
  </si>
  <si>
    <t>経理
担当者</t>
    <rPh sb="3" eb="5">
      <t>タントウ</t>
    </rPh>
    <phoneticPr fontId="1"/>
  </si>
  <si>
    <t>総括
責任者</t>
    <rPh sb="0" eb="2">
      <t>ソウカツ</t>
    </rPh>
    <rPh sb="3" eb="6">
      <t>セキニンシャ</t>
    </rPh>
    <phoneticPr fontId="1"/>
  </si>
  <si>
    <t>□</t>
    <phoneticPr fontId="1"/>
  </si>
  <si>
    <t>■</t>
    <phoneticPr fontId="1"/>
  </si>
  <si>
    <t>継続（２年目）　　　　　　補助率 ８／１０</t>
    <rPh sb="0" eb="2">
      <t>ケイゾク</t>
    </rPh>
    <rPh sb="4" eb="6">
      <t>ネンメ</t>
    </rPh>
    <rPh sb="13" eb="16">
      <t>ホジョリツ</t>
    </rPh>
    <phoneticPr fontId="1"/>
  </si>
  <si>
    <t>継続（３年目）　　　　　　補助率 7／１０</t>
    <rPh sb="0" eb="2">
      <t>ケイゾク</t>
    </rPh>
    <rPh sb="4" eb="6">
      <t>ネンメ</t>
    </rPh>
    <rPh sb="13" eb="16">
      <t>ホジョリツ</t>
    </rPh>
    <phoneticPr fontId="1"/>
  </si>
  <si>
    <t>対象年を「■」、それ以外は「□」にする</t>
    <rPh sb="0" eb="2">
      <t>タイショウ</t>
    </rPh>
    <rPh sb="2" eb="3">
      <t>トシ</t>
    </rPh>
    <rPh sb="10" eb="12">
      <t>イガイ</t>
    </rPh>
    <phoneticPr fontId="1"/>
  </si>
  <si>
    <t>登記簿（開業届）と相違なく記入</t>
    <rPh sb="0" eb="3">
      <t>トウキボ</t>
    </rPh>
    <rPh sb="4" eb="6">
      <t>カイギョウ</t>
    </rPh>
    <rPh sb="6" eb="7">
      <t>トドケ</t>
    </rPh>
    <rPh sb="9" eb="11">
      <t>ソウイ</t>
    </rPh>
    <rPh sb="13" eb="15">
      <t>キニュウ</t>
    </rPh>
    <phoneticPr fontId="1"/>
  </si>
  <si>
    <t>連携企業名</t>
    <rPh sb="0" eb="2">
      <t>レンケイ</t>
    </rPh>
    <rPh sb="2" eb="4">
      <t>キギョウ</t>
    </rPh>
    <rPh sb="4" eb="5">
      <t>メイ</t>
    </rPh>
    <phoneticPr fontId="1"/>
  </si>
  <si>
    <t>プロジェクト実施体制表</t>
    <rPh sb="6" eb="8">
      <t>ジッシ</t>
    </rPh>
    <rPh sb="8" eb="10">
      <t>タイセイ</t>
    </rPh>
    <rPh sb="10" eb="11">
      <t>ヒョウ</t>
    </rPh>
    <phoneticPr fontId="1"/>
  </si>
  <si>
    <r>
      <rPr>
        <sz val="12"/>
        <color indexed="10"/>
        <rFont val="ＭＳ 明朝"/>
        <family val="1"/>
        <charset val="128"/>
      </rPr>
      <t>　□</t>
    </r>
    <r>
      <rPr>
        <sz val="12"/>
        <color indexed="8"/>
        <rFont val="ＭＳ 明朝"/>
        <family val="1"/>
        <charset val="128"/>
      </rPr>
      <t>　開業届（写し）</t>
    </r>
    <rPh sb="3" eb="5">
      <t>カイギョウ</t>
    </rPh>
    <rPh sb="5" eb="6">
      <t>トドケ</t>
    </rPh>
    <rPh sb="7" eb="8">
      <t>ウツ</t>
    </rPh>
    <phoneticPr fontId="1"/>
  </si>
  <si>
    <t>いずれかを「■」にする</t>
    <phoneticPr fontId="1"/>
  </si>
  <si>
    <t>国・県等が助成する補助事業への申請
（申請予定も含む）</t>
    <rPh sb="0" eb="1">
      <t>クニ</t>
    </rPh>
    <rPh sb="2" eb="3">
      <t>ケン</t>
    </rPh>
    <rPh sb="3" eb="4">
      <t>トウ</t>
    </rPh>
    <rPh sb="5" eb="7">
      <t>ジョセイ</t>
    </rPh>
    <rPh sb="9" eb="11">
      <t>ホジョ</t>
    </rPh>
    <rPh sb="11" eb="13">
      <t>ジギョウ</t>
    </rPh>
    <rPh sb="15" eb="17">
      <t>シンセイ</t>
    </rPh>
    <rPh sb="19" eb="21">
      <t>シンセイ</t>
    </rPh>
    <rPh sb="21" eb="23">
      <t>ヨテイ</t>
    </rPh>
    <rPh sb="24" eb="25">
      <t>フク</t>
    </rPh>
    <phoneticPr fontId="1"/>
  </si>
  <si>
    <t>プロジェクトマネージャー</t>
    <phoneticPr fontId="1"/>
  </si>
  <si>
    <t>外部委託先
外部専門家等</t>
    <rPh sb="0" eb="2">
      <t>ガイブ</t>
    </rPh>
    <rPh sb="2" eb="4">
      <t>イタク</t>
    </rPh>
    <rPh sb="4" eb="5">
      <t>サキ</t>
    </rPh>
    <rPh sb="6" eb="8">
      <t>ガイブ</t>
    </rPh>
    <rPh sb="8" eb="11">
      <t>センモンカ</t>
    </rPh>
    <rPh sb="11" eb="12">
      <t>トウ</t>
    </rPh>
    <phoneticPr fontId="1"/>
  </si>
  <si>
    <t>千円未満は切り捨て</t>
    <rPh sb="0" eb="1">
      <t>セン</t>
    </rPh>
    <phoneticPr fontId="1"/>
  </si>
  <si>
    <t>←行は増減しないでください。</t>
    <rPh sb="1" eb="2">
      <t>ギョウ</t>
    </rPh>
    <rPh sb="3" eb="5">
      <t>ゾウゲン</t>
    </rPh>
    <phoneticPr fontId="1"/>
  </si>
  <si>
    <t>※以下の金額は「単位：千円」で記入してください</t>
    <rPh sb="1" eb="3">
      <t>イカ</t>
    </rPh>
    <rPh sb="4" eb="6">
      <t>キンガク</t>
    </rPh>
    <rPh sb="8" eb="10">
      <t>タンイ</t>
    </rPh>
    <rPh sb="11" eb="13">
      <t>センエン</t>
    </rPh>
    <rPh sb="15" eb="17">
      <t>キニュウ</t>
    </rPh>
    <phoneticPr fontId="1"/>
  </si>
  <si>
    <t>←科目合計金額が１番大きい費用を記入してください</t>
    <rPh sb="1" eb="3">
      <t>カモク</t>
    </rPh>
    <rPh sb="3" eb="5">
      <t>ゴウケイ</t>
    </rPh>
    <rPh sb="5" eb="7">
      <t>キンガク</t>
    </rPh>
    <rPh sb="9" eb="10">
      <t>バン</t>
    </rPh>
    <rPh sb="10" eb="11">
      <t>オオ</t>
    </rPh>
    <rPh sb="13" eb="15">
      <t>ヒヨウ</t>
    </rPh>
    <rPh sb="16" eb="18">
      <t>キニュウ</t>
    </rPh>
    <phoneticPr fontId="1"/>
  </si>
  <si>
    <t>←科目合計金額が２番目に大きい費用を記入してください</t>
    <rPh sb="1" eb="3">
      <t>カモク</t>
    </rPh>
    <rPh sb="3" eb="5">
      <t>ゴウケイ</t>
    </rPh>
    <rPh sb="5" eb="7">
      <t>キンガク</t>
    </rPh>
    <rPh sb="9" eb="10">
      <t>バン</t>
    </rPh>
    <rPh sb="10" eb="11">
      <t>メ</t>
    </rPh>
    <rPh sb="12" eb="13">
      <t>オオ</t>
    </rPh>
    <rPh sb="15" eb="17">
      <t>ヒヨウ</t>
    </rPh>
    <rPh sb="18" eb="20">
      <t>キニュウ</t>
    </rPh>
    <phoneticPr fontId="1"/>
  </si>
  <si>
    <t>←科目合計金額が３番目に大きい費用を記入してください</t>
    <rPh sb="1" eb="3">
      <t>カモク</t>
    </rPh>
    <rPh sb="3" eb="5">
      <t>ゴウケイ</t>
    </rPh>
    <rPh sb="5" eb="7">
      <t>キンガク</t>
    </rPh>
    <rPh sb="9" eb="10">
      <t>バン</t>
    </rPh>
    <rPh sb="10" eb="11">
      <t>メ</t>
    </rPh>
    <rPh sb="12" eb="13">
      <t>オオ</t>
    </rPh>
    <rPh sb="15" eb="17">
      <t>ヒヨウ</t>
    </rPh>
    <rPh sb="18" eb="20">
      <t>キニュウ</t>
    </rPh>
    <phoneticPr fontId="1"/>
  </si>
  <si>
    <t>←その他金額（上記３科目以外）の合計金額を記入してください</t>
    <rPh sb="3" eb="4">
      <t>タ</t>
    </rPh>
    <rPh sb="4" eb="6">
      <t>キンガク</t>
    </rPh>
    <rPh sb="7" eb="9">
      <t>ジョウキ</t>
    </rPh>
    <rPh sb="10" eb="12">
      <t>カモク</t>
    </rPh>
    <rPh sb="12" eb="14">
      <t>イガイ</t>
    </rPh>
    <rPh sb="16" eb="18">
      <t>ゴウケイ</t>
    </rPh>
    <rPh sb="18" eb="20">
      <t>キンガク</t>
    </rPh>
    <rPh sb="21" eb="23">
      <t>キニュウ</t>
    </rPh>
    <phoneticPr fontId="1"/>
  </si>
  <si>
    <t>企業連携体協定書</t>
  </si>
  <si>
    <t>（目的）</t>
  </si>
  <si>
    <t>第１条</t>
    <phoneticPr fontId="19"/>
  </si>
  <si>
    <t>（名称）</t>
  </si>
  <si>
    <t>第２条</t>
    <phoneticPr fontId="19"/>
  </si>
  <si>
    <t>（代表者及び構成員）</t>
  </si>
  <si>
    <t>第３条</t>
    <phoneticPr fontId="19"/>
  </si>
  <si>
    <t>　(1)　代表者</t>
    <phoneticPr fontId="19"/>
  </si>
  <si>
    <t>住所</t>
    <phoneticPr fontId="19"/>
  </si>
  <si>
    <t>商号又は名称</t>
    <phoneticPr fontId="19"/>
  </si>
  <si>
    <t>代表者名</t>
    <phoneticPr fontId="19"/>
  </si>
  <si>
    <t>　(2)　構成員１</t>
  </si>
  <si>
    <t>　(3)　構成員２</t>
  </si>
  <si>
    <t>２</t>
    <phoneticPr fontId="19"/>
  </si>
  <si>
    <t>前項の代表者が退任する場合は、本連携体は新代表者を選任し、これを沖縄県に通知するものとする。</t>
    <phoneticPr fontId="19"/>
  </si>
  <si>
    <t>３</t>
    <phoneticPr fontId="19"/>
  </si>
  <si>
    <t>前項の通知前に従前の代表者が、本プロジェクトに関し行った行為については、本連携体はこれを有効とし、沖縄県に対しその責めに任ずるものとする。</t>
    <phoneticPr fontId="19"/>
  </si>
  <si>
    <t>（代表者の権限）</t>
  </si>
  <si>
    <t>第４条</t>
    <phoneticPr fontId="19"/>
  </si>
  <si>
    <t>本連携体の代表者は、本プロジェクトの履行に関し、本連携体を代表して、発注者及び監督官庁等と折衝する権限、自己の名義をもって補助金の申請、請求、受領等に関する事務や経理、本連携体に属する財産を管理する権限等を有する。</t>
    <phoneticPr fontId="19"/>
  </si>
  <si>
    <t>（構成員の責任）</t>
  </si>
  <si>
    <t>第５条</t>
    <phoneticPr fontId="19"/>
  </si>
  <si>
    <t>本連携体は、各構成員が実施する役割、内容を予め明確にした上で、本プロジェクトを遂行するものとし、遂行に関して連帯して責任を負うものとする。</t>
    <phoneticPr fontId="19"/>
  </si>
  <si>
    <t>（取引金融機関）</t>
  </si>
  <si>
    <t>第６条</t>
    <phoneticPr fontId="19"/>
  </si>
  <si>
    <t>（解散の時期）</t>
  </si>
  <si>
    <t>第７条</t>
    <phoneticPr fontId="19"/>
  </si>
  <si>
    <t>本連携体は、本プロジェクトの不採択通知を受けた場合は、同日をもって解散するものとする。</t>
    <phoneticPr fontId="19"/>
  </si>
  <si>
    <t>（解散後の瑕疵担保責任）</t>
  </si>
  <si>
    <t>第８条</t>
    <phoneticPr fontId="19"/>
  </si>
  <si>
    <t>当連携体が解散した後においても、当該業務につき瑕疵があったときは、各構成員は、第５条第１項によりその責に任ずるものとする。</t>
    <phoneticPr fontId="19"/>
  </si>
  <si>
    <t>（協定書に定めのない事項）</t>
  </si>
  <si>
    <t>第９条</t>
    <phoneticPr fontId="19"/>
  </si>
  <si>
    <t>この協定書に定めの無い事項については、各構成員の協議によって定める。</t>
    <phoneticPr fontId="19"/>
  </si>
  <si>
    <t>代表者</t>
  </si>
  <si>
    <t>住所</t>
    <rPh sb="0" eb="2">
      <t>ジュウショ</t>
    </rPh>
    <phoneticPr fontId="19"/>
  </si>
  <si>
    <t>商号又は名称</t>
    <rPh sb="0" eb="2">
      <t>ショウゴウ</t>
    </rPh>
    <rPh sb="2" eb="3">
      <t>マタ</t>
    </rPh>
    <rPh sb="4" eb="6">
      <t>メイショウ</t>
    </rPh>
    <phoneticPr fontId="19"/>
  </si>
  <si>
    <t>代表者名</t>
    <rPh sb="0" eb="3">
      <t>ダイヒョウシャ</t>
    </rPh>
    <rPh sb="3" eb="4">
      <t>ナ</t>
    </rPh>
    <phoneticPr fontId="19"/>
  </si>
  <si>
    <t>印</t>
    <rPh sb="0" eb="1">
      <t>イン</t>
    </rPh>
    <phoneticPr fontId="19"/>
  </si>
  <si>
    <t>構成員１</t>
    <rPh sb="0" eb="3">
      <t>コウセイイン</t>
    </rPh>
    <phoneticPr fontId="19"/>
  </si>
  <si>
    <t>構成員２</t>
    <rPh sb="0" eb="3">
      <t>コウセイイン</t>
    </rPh>
    <phoneticPr fontId="19"/>
  </si>
  <si>
    <t>企業概要書（連携企業）</t>
    <rPh sb="0" eb="2">
      <t>キギョウ</t>
    </rPh>
    <rPh sb="2" eb="5">
      <t>ガイヨウショ</t>
    </rPh>
    <rPh sb="6" eb="8">
      <t>レンケイ</t>
    </rPh>
    <rPh sb="8" eb="10">
      <t>キギョウ</t>
    </rPh>
    <phoneticPr fontId="1"/>
  </si>
  <si>
    <t>（別紙３を集計した科目合計金額はBQ：BR列にあります）</t>
    <rPh sb="1" eb="3">
      <t>ベッシ</t>
    </rPh>
    <rPh sb="5" eb="7">
      <t>シュウケイ</t>
    </rPh>
    <rPh sb="9" eb="11">
      <t>カモク</t>
    </rPh>
    <rPh sb="11" eb="13">
      <t>ゴウケイ</t>
    </rPh>
    <rPh sb="13" eb="15">
      <t>キンガク</t>
    </rPh>
    <rPh sb="21" eb="22">
      <t>レツ</t>
    </rPh>
    <phoneticPr fontId="1"/>
  </si>
  <si>
    <t>実施状況</t>
    <rPh sb="0" eb="2">
      <t>ジッシ</t>
    </rPh>
    <rPh sb="2" eb="4">
      <t>ジョウキョウ</t>
    </rPh>
    <phoneticPr fontId="4"/>
  </si>
  <si>
    <t>R6年度(計画)</t>
    <rPh sb="2" eb="4">
      <t>ネンド</t>
    </rPh>
    <rPh sb="5" eb="7">
      <t>ケイカク</t>
    </rPh>
    <phoneticPr fontId="1"/>
  </si>
  <si>
    <t>連携企業</t>
    <rPh sb="0" eb="2">
      <t>レンケイ</t>
    </rPh>
    <rPh sb="2" eb="4">
      <t>キギョウ</t>
    </rPh>
    <phoneticPr fontId="1"/>
  </si>
  <si>
    <t>目標
達成値</t>
    <rPh sb="0" eb="2">
      <t>モクヒョウ</t>
    </rPh>
    <rPh sb="3" eb="5">
      <t>タッセイ</t>
    </rPh>
    <rPh sb="5" eb="6">
      <t>チ</t>
    </rPh>
    <phoneticPr fontId="1"/>
  </si>
  <si>
    <t>４月</t>
    <rPh sb="1" eb="2">
      <t>ガツ</t>
    </rPh>
    <phoneticPr fontId="1"/>
  </si>
  <si>
    <t>５月</t>
    <rPh sb="1" eb="2">
      <t>ガツ</t>
    </rPh>
    <phoneticPr fontId="1"/>
  </si>
  <si>
    <t>６月</t>
  </si>
  <si>
    <t>７月</t>
  </si>
  <si>
    <t>８月</t>
  </si>
  <si>
    <t>９月</t>
  </si>
  <si>
    <t>１０月</t>
  </si>
  <si>
    <t>１１月</t>
  </si>
  <si>
    <t>１２月</t>
  </si>
  <si>
    <t>１月</t>
  </si>
  <si>
    <t>２月</t>
  </si>
  <si>
    <t>３月</t>
  </si>
  <si>
    <t>計画
No.</t>
    <rPh sb="0" eb="2">
      <t>ケイカク</t>
    </rPh>
    <phoneticPr fontId="1"/>
  </si>
  <si>
    <t>全</t>
    <rPh sb="0" eb="1">
      <t>ゼン</t>
    </rPh>
    <phoneticPr fontId="24"/>
  </si>
  <si>
    <t>電子媒体への格納</t>
    <rPh sb="0" eb="2">
      <t>デンシ</t>
    </rPh>
    <rPh sb="2" eb="4">
      <t>バイタイ</t>
    </rPh>
    <rPh sb="6" eb="8">
      <t>カクノウ</t>
    </rPh>
    <phoneticPr fontId="6"/>
  </si>
  <si>
    <t>書類の
綴り順</t>
    <rPh sb="0" eb="2">
      <t>ショルイ</t>
    </rPh>
    <rPh sb="4" eb="5">
      <t>ツヅ</t>
    </rPh>
    <rPh sb="6" eb="7">
      <t>ジュン</t>
    </rPh>
    <phoneticPr fontId="6"/>
  </si>
  <si>
    <t>●その他確認事項</t>
    <rPh sb="3" eb="4">
      <t>タ</t>
    </rPh>
    <rPh sb="4" eb="6">
      <t>カクニン</t>
    </rPh>
    <rPh sb="6" eb="8">
      <t>ジコウ</t>
    </rPh>
    <phoneticPr fontId="6"/>
  </si>
  <si>
    <t>ページ
番号</t>
    <rPh sb="4" eb="6">
      <t>バンゴウ</t>
    </rPh>
    <phoneticPr fontId="6"/>
  </si>
  <si>
    <r>
      <rPr>
        <sz val="12"/>
        <color indexed="10"/>
        <rFont val="ＭＳ 明朝"/>
        <family val="1"/>
        <charset val="128"/>
      </rPr>
      <t>　□</t>
    </r>
    <r>
      <rPr>
        <sz val="12"/>
        <color indexed="8"/>
        <rFont val="ＭＳ 明朝"/>
        <family val="1"/>
        <charset val="128"/>
      </rPr>
      <t>　申請書は、全て</t>
    </r>
    <r>
      <rPr>
        <sz val="12"/>
        <color indexed="8"/>
        <rFont val="ＭＳ Ｐゴシック"/>
        <family val="3"/>
        <charset val="128"/>
      </rPr>
      <t>A4</t>
    </r>
    <r>
      <rPr>
        <sz val="12"/>
        <color indexed="8"/>
        <rFont val="ＭＳ 明朝"/>
        <family val="1"/>
        <charset val="128"/>
      </rPr>
      <t>サイズか？</t>
    </r>
    <phoneticPr fontId="6"/>
  </si>
  <si>
    <r>
      <rPr>
        <sz val="12"/>
        <color indexed="10"/>
        <rFont val="ＭＳ 明朝"/>
        <family val="1"/>
        <charset val="128"/>
      </rPr>
      <t>　□</t>
    </r>
    <r>
      <rPr>
        <sz val="12"/>
        <color indexed="8"/>
        <rFont val="ＭＳ 明朝"/>
        <family val="1"/>
        <charset val="128"/>
      </rPr>
      <t>　中央下に通しページ番号を表記しているか？</t>
    </r>
    <rPh sb="12" eb="14">
      <t>バンゴウ</t>
    </rPh>
    <phoneticPr fontId="6"/>
  </si>
  <si>
    <r>
      <rPr>
        <sz val="12"/>
        <color indexed="10"/>
        <rFont val="ＭＳ 明朝"/>
        <family val="1"/>
        <charset val="128"/>
      </rPr>
      <t>　□</t>
    </r>
    <r>
      <rPr>
        <sz val="12"/>
        <color indexed="8"/>
        <rFont val="ＭＳ 明朝"/>
        <family val="1"/>
        <charset val="128"/>
      </rPr>
      <t>　正本・副本を１部ずつダブルクリップ止めしているか？</t>
    </r>
    <rPh sb="3" eb="5">
      <t>セイホン</t>
    </rPh>
    <rPh sb="6" eb="8">
      <t>フクホン</t>
    </rPh>
    <rPh sb="10" eb="11">
      <t>ブ</t>
    </rPh>
    <phoneticPr fontId="7"/>
  </si>
  <si>
    <r>
      <rPr>
        <sz val="12"/>
        <color indexed="10"/>
        <rFont val="ＭＳ 明朝"/>
        <family val="1"/>
        <charset val="128"/>
      </rPr>
      <t>　□</t>
    </r>
    <r>
      <rPr>
        <sz val="12"/>
        <color indexed="8"/>
        <rFont val="ＭＳ 明朝"/>
        <family val="1"/>
        <charset val="128"/>
      </rPr>
      <t>　</t>
    </r>
    <r>
      <rPr>
        <u/>
        <sz val="12"/>
        <color indexed="8"/>
        <rFont val="ＭＳ 明朝"/>
        <family val="1"/>
        <charset val="128"/>
      </rPr>
      <t>ステープル</t>
    </r>
    <r>
      <rPr>
        <u/>
        <sz val="12"/>
        <color indexed="8"/>
        <rFont val="ＭＳ Ｐゴシック"/>
        <family val="3"/>
        <charset val="128"/>
      </rPr>
      <t>(</t>
    </r>
    <r>
      <rPr>
        <u/>
        <sz val="12"/>
        <color indexed="8"/>
        <rFont val="ＭＳ 明朝"/>
        <family val="1"/>
        <charset val="128"/>
      </rPr>
      <t>ホチキス</t>
    </r>
    <r>
      <rPr>
        <u/>
        <sz val="12"/>
        <color indexed="8"/>
        <rFont val="ＭＳ Ｐゴシック"/>
        <family val="3"/>
        <charset val="128"/>
      </rPr>
      <t>)</t>
    </r>
    <r>
      <rPr>
        <u/>
        <sz val="12"/>
        <color indexed="8"/>
        <rFont val="ＭＳ 明朝"/>
        <family val="1"/>
        <charset val="128"/>
      </rPr>
      <t>を使用していないか？</t>
    </r>
    <rPh sb="15" eb="17">
      <t>シヨウ</t>
    </rPh>
    <phoneticPr fontId="7"/>
  </si>
  <si>
    <t>－</t>
    <phoneticPr fontId="6"/>
  </si>
  <si>
    <r>
      <rPr>
        <sz val="11"/>
        <color indexed="10"/>
        <rFont val="ＭＳ Ｐゴシック"/>
        <family val="3"/>
        <charset val="128"/>
      </rPr>
      <t>□</t>
    </r>
    <r>
      <rPr>
        <sz val="11"/>
        <color theme="1"/>
        <rFont val="ＭＳ Ｐゴシック"/>
        <family val="3"/>
        <charset val="128"/>
        <scheme val="minor"/>
      </rPr>
      <t>1</t>
    </r>
    <phoneticPr fontId="1"/>
  </si>
  <si>
    <r>
      <rPr>
        <sz val="11"/>
        <color indexed="10"/>
        <rFont val="ＭＳ Ｐゴシック"/>
        <family val="3"/>
        <charset val="128"/>
      </rPr>
      <t>□</t>
    </r>
    <r>
      <rPr>
        <sz val="11"/>
        <color theme="1"/>
        <rFont val="ＭＳ Ｐゴシック"/>
        <family val="3"/>
        <charset val="128"/>
        <scheme val="minor"/>
      </rPr>
      <t>2</t>
    </r>
    <phoneticPr fontId="1"/>
  </si>
  <si>
    <r>
      <rPr>
        <sz val="10"/>
        <color indexed="10"/>
        <rFont val="ＭＳ Ｐゴシック"/>
        <family val="3"/>
        <charset val="128"/>
      </rPr>
      <t>□</t>
    </r>
    <r>
      <rPr>
        <sz val="10"/>
        <color indexed="8"/>
        <rFont val="ＭＳ Ｐゴシック"/>
        <family val="3"/>
        <charset val="128"/>
      </rPr>
      <t>（本Excel）</t>
    </r>
    <rPh sb="2" eb="3">
      <t>ホン</t>
    </rPh>
    <phoneticPr fontId="1"/>
  </si>
  <si>
    <r>
      <rPr>
        <sz val="11"/>
        <color indexed="10"/>
        <rFont val="ＭＳ Ｐゴシック"/>
        <family val="3"/>
        <charset val="128"/>
      </rPr>
      <t>□</t>
    </r>
    <r>
      <rPr>
        <sz val="11"/>
        <color theme="1"/>
        <rFont val="ＭＳ Ｐゴシック"/>
        <family val="3"/>
        <charset val="128"/>
        <scheme val="minor"/>
      </rPr>
      <t>3</t>
    </r>
    <phoneticPr fontId="1"/>
  </si>
  <si>
    <r>
      <rPr>
        <sz val="11"/>
        <color indexed="10"/>
        <rFont val="ＭＳ Ｐゴシック"/>
        <family val="3"/>
        <charset val="128"/>
      </rPr>
      <t>□</t>
    </r>
    <r>
      <rPr>
        <sz val="11"/>
        <color theme="1"/>
        <rFont val="ＭＳ Ｐゴシック"/>
        <family val="3"/>
        <charset val="128"/>
        <scheme val="minor"/>
      </rPr>
      <t>必要</t>
    </r>
    <rPh sb="1" eb="3">
      <t>ヒツヨウ</t>
    </rPh>
    <phoneticPr fontId="1"/>
  </si>
  <si>
    <r>
      <rPr>
        <sz val="11"/>
        <color indexed="10"/>
        <rFont val="ＭＳ Ｐゴシック"/>
        <family val="3"/>
        <charset val="128"/>
      </rPr>
      <t>□</t>
    </r>
    <r>
      <rPr>
        <sz val="11"/>
        <color theme="1"/>
        <rFont val="ＭＳ Ｐゴシック"/>
        <family val="3"/>
        <charset val="128"/>
        <scheme val="minor"/>
      </rPr>
      <t>4</t>
    </r>
    <phoneticPr fontId="1"/>
  </si>
  <si>
    <r>
      <rPr>
        <sz val="11"/>
        <color indexed="10"/>
        <rFont val="ＭＳ Ｐゴシック"/>
        <family val="3"/>
        <charset val="128"/>
      </rPr>
      <t>□</t>
    </r>
    <r>
      <rPr>
        <sz val="11"/>
        <color theme="1"/>
        <rFont val="ＭＳ Ｐゴシック"/>
        <family val="3"/>
        <charset val="128"/>
        <scheme val="minor"/>
      </rPr>
      <t>5</t>
    </r>
    <phoneticPr fontId="1"/>
  </si>
  <si>
    <r>
      <rPr>
        <sz val="11"/>
        <color indexed="10"/>
        <rFont val="ＭＳ Ｐゴシック"/>
        <family val="3"/>
        <charset val="128"/>
      </rPr>
      <t>□</t>
    </r>
    <r>
      <rPr>
        <sz val="11"/>
        <color theme="1"/>
        <rFont val="ＭＳ Ｐゴシック"/>
        <family val="3"/>
        <charset val="128"/>
        <scheme val="minor"/>
      </rPr>
      <t>6</t>
    </r>
    <phoneticPr fontId="1"/>
  </si>
  <si>
    <r>
      <rPr>
        <sz val="11"/>
        <color indexed="10"/>
        <rFont val="ＭＳ Ｐゴシック"/>
        <family val="3"/>
        <charset val="128"/>
      </rPr>
      <t>□</t>
    </r>
    <r>
      <rPr>
        <sz val="11"/>
        <color theme="1"/>
        <rFont val="ＭＳ Ｐゴシック"/>
        <family val="3"/>
        <charset val="128"/>
        <scheme val="minor"/>
      </rPr>
      <t>7</t>
    </r>
    <phoneticPr fontId="1"/>
  </si>
  <si>
    <r>
      <rPr>
        <sz val="11"/>
        <color indexed="10"/>
        <rFont val="ＭＳ Ｐゴシック"/>
        <family val="3"/>
        <charset val="128"/>
      </rPr>
      <t>□</t>
    </r>
    <r>
      <rPr>
        <sz val="11"/>
        <color theme="1"/>
        <rFont val="ＭＳ Ｐゴシック"/>
        <family val="3"/>
        <charset val="128"/>
        <scheme val="minor"/>
      </rPr>
      <t>8</t>
    </r>
    <phoneticPr fontId="1"/>
  </si>
  <si>
    <r>
      <rPr>
        <sz val="11"/>
        <color indexed="10"/>
        <rFont val="ＭＳ Ｐゴシック"/>
        <family val="3"/>
        <charset val="128"/>
      </rPr>
      <t>□</t>
    </r>
    <r>
      <rPr>
        <sz val="11"/>
        <color theme="1"/>
        <rFont val="ＭＳ Ｐゴシック"/>
        <family val="3"/>
        <charset val="128"/>
        <scheme val="minor"/>
      </rPr>
      <t>9</t>
    </r>
    <phoneticPr fontId="1"/>
  </si>
  <si>
    <r>
      <rPr>
        <sz val="11"/>
        <color indexed="10"/>
        <rFont val="ＭＳ Ｐゴシック"/>
        <family val="3"/>
        <charset val="128"/>
      </rPr>
      <t>□</t>
    </r>
    <r>
      <rPr>
        <sz val="11"/>
        <color theme="1"/>
        <rFont val="ＭＳ Ｐゴシック"/>
        <family val="3"/>
        <charset val="128"/>
        <scheme val="minor"/>
      </rPr>
      <t>10</t>
    </r>
    <phoneticPr fontId="1"/>
  </si>
  <si>
    <r>
      <rPr>
        <sz val="11"/>
        <color indexed="10"/>
        <rFont val="ＭＳ Ｐゴシック"/>
        <family val="3"/>
        <charset val="128"/>
      </rPr>
      <t>□</t>
    </r>
    <r>
      <rPr>
        <sz val="11"/>
        <color theme="1"/>
        <rFont val="ＭＳ Ｐゴシック"/>
        <family val="3"/>
        <charset val="128"/>
        <scheme val="minor"/>
      </rPr>
      <t>11</t>
    </r>
    <phoneticPr fontId="1"/>
  </si>
  <si>
    <r>
      <rPr>
        <sz val="11"/>
        <color indexed="10"/>
        <rFont val="ＭＳ Ｐゴシック"/>
        <family val="3"/>
        <charset val="128"/>
      </rPr>
      <t>□</t>
    </r>
    <r>
      <rPr>
        <sz val="11"/>
        <color theme="1"/>
        <rFont val="ＭＳ Ｐゴシック"/>
        <family val="3"/>
        <charset val="128"/>
        <scheme val="minor"/>
      </rPr>
      <t>12</t>
    </r>
    <phoneticPr fontId="1"/>
  </si>
  <si>
    <r>
      <rPr>
        <sz val="11"/>
        <color indexed="10"/>
        <rFont val="ＭＳ Ｐゴシック"/>
        <family val="3"/>
        <charset val="128"/>
      </rPr>
      <t>□</t>
    </r>
    <r>
      <rPr>
        <sz val="11"/>
        <color theme="1"/>
        <rFont val="ＭＳ Ｐゴシック"/>
        <family val="3"/>
        <charset val="128"/>
        <scheme val="minor"/>
      </rPr>
      <t>13</t>
    </r>
    <phoneticPr fontId="1"/>
  </si>
  <si>
    <r>
      <rPr>
        <sz val="11"/>
        <color indexed="10"/>
        <rFont val="ＭＳ Ｐゴシック"/>
        <family val="3"/>
        <charset val="128"/>
      </rPr>
      <t>□</t>
    </r>
    <r>
      <rPr>
        <sz val="11"/>
        <color theme="1"/>
        <rFont val="ＭＳ Ｐゴシック"/>
        <family val="3"/>
        <charset val="128"/>
        <scheme val="minor"/>
      </rPr>
      <t>14</t>
    </r>
    <phoneticPr fontId="1"/>
  </si>
  <si>
    <r>
      <rPr>
        <sz val="11"/>
        <color indexed="10"/>
        <rFont val="ＭＳ Ｐゴシック"/>
        <family val="3"/>
        <charset val="128"/>
      </rPr>
      <t>□</t>
    </r>
    <r>
      <rPr>
        <sz val="11"/>
        <color theme="1"/>
        <rFont val="ＭＳ Ｐゴシック"/>
        <family val="3"/>
        <charset val="128"/>
        <scheme val="minor"/>
      </rPr>
      <t>15</t>
    </r>
    <phoneticPr fontId="1"/>
  </si>
  <si>
    <r>
      <rPr>
        <sz val="11"/>
        <color indexed="10"/>
        <rFont val="ＭＳ Ｐゴシック"/>
        <family val="3"/>
        <charset val="128"/>
      </rPr>
      <t>□</t>
    </r>
    <r>
      <rPr>
        <sz val="11"/>
        <color theme="1"/>
        <rFont val="ＭＳ Ｐゴシック"/>
        <family val="3"/>
        <charset val="128"/>
        <scheme val="minor"/>
      </rPr>
      <t>16</t>
    </r>
    <phoneticPr fontId="1"/>
  </si>
  <si>
    <r>
      <t>※提出書類について記入漏れがないか、全ての</t>
    </r>
    <r>
      <rPr>
        <sz val="12"/>
        <color indexed="10"/>
        <rFont val="ＭＳ 明朝"/>
        <family val="1"/>
        <charset val="128"/>
      </rPr>
      <t>□</t>
    </r>
    <r>
      <rPr>
        <sz val="12"/>
        <rFont val="ＭＳ 明朝"/>
        <family val="1"/>
        <charset val="128"/>
      </rPr>
      <t>を</t>
    </r>
    <r>
      <rPr>
        <sz val="12"/>
        <color indexed="8"/>
        <rFont val="ＭＳ 明朝"/>
        <family val="1"/>
        <charset val="128"/>
      </rPr>
      <t>チェックのうえ提出して下さい。</t>
    </r>
    <rPh sb="18" eb="19">
      <t>スベ</t>
    </rPh>
    <phoneticPr fontId="1"/>
  </si>
  <si>
    <r>
      <rPr>
        <sz val="9"/>
        <color indexed="10"/>
        <rFont val="ＭＳ Ｐゴシック"/>
        <family val="3"/>
        <charset val="128"/>
      </rPr>
      <t>□</t>
    </r>
    <r>
      <rPr>
        <sz val="9"/>
        <color indexed="8"/>
        <rFont val="ＭＳ Ｐゴシック"/>
        <family val="3"/>
        <charset val="128"/>
      </rPr>
      <t>（本Excel）</t>
    </r>
    <rPh sb="2" eb="3">
      <t>ホン</t>
    </rPh>
    <phoneticPr fontId="1"/>
  </si>
  <si>
    <t>電子媒体
への格納</t>
    <rPh sb="0" eb="2">
      <t>デンシ</t>
    </rPh>
    <rPh sb="2" eb="4">
      <t>バイタイ</t>
    </rPh>
    <rPh sb="7" eb="9">
      <t>カクノウ</t>
    </rPh>
    <phoneticPr fontId="6"/>
  </si>
  <si>
    <r>
      <rPr>
        <sz val="12"/>
        <color indexed="10"/>
        <rFont val="ＭＳ 明朝"/>
        <family val="1"/>
        <charset val="128"/>
      </rPr>
      <t>　□</t>
    </r>
    <r>
      <rPr>
        <sz val="12"/>
        <color indexed="8"/>
        <rFont val="ＭＳ 明朝"/>
        <family val="1"/>
        <charset val="128"/>
      </rPr>
      <t>　</t>
    </r>
    <r>
      <rPr>
        <u/>
        <sz val="12"/>
        <color indexed="8"/>
        <rFont val="ＭＳ 明朝"/>
        <family val="1"/>
        <charset val="128"/>
      </rPr>
      <t>ステープル</t>
    </r>
    <r>
      <rPr>
        <u/>
        <sz val="12"/>
        <color indexed="8"/>
        <rFont val="ＭＳ Ｐゴシック"/>
        <family val="3"/>
        <charset val="128"/>
      </rPr>
      <t>(</t>
    </r>
    <r>
      <rPr>
        <u/>
        <sz val="12"/>
        <color indexed="8"/>
        <rFont val="ＭＳ 明朝"/>
        <family val="1"/>
        <charset val="128"/>
      </rPr>
      <t>ホチキス</t>
    </r>
    <r>
      <rPr>
        <u/>
        <sz val="12"/>
        <color indexed="8"/>
        <rFont val="ＭＳ Ｐゴシック"/>
        <family val="3"/>
        <charset val="128"/>
      </rPr>
      <t>)</t>
    </r>
    <r>
      <rPr>
        <u/>
        <sz val="12"/>
        <color indexed="8"/>
        <rFont val="ＭＳ 明朝"/>
        <family val="1"/>
        <charset val="128"/>
      </rPr>
      <t>を使用していないか？</t>
    </r>
    <r>
      <rPr>
        <sz val="12"/>
        <color indexed="8"/>
        <rFont val="ＭＳ 明朝"/>
        <family val="1"/>
        <charset val="128"/>
      </rPr>
      <t>（登記簿注意）</t>
    </r>
    <rPh sb="15" eb="17">
      <t>シヨウ</t>
    </rPh>
    <rPh sb="25" eb="28">
      <t>トウキボ</t>
    </rPh>
    <rPh sb="28" eb="30">
      <t>チュウイ</t>
    </rPh>
    <phoneticPr fontId="7"/>
  </si>
  <si>
    <t>　①申請書類チェックシート</t>
    <phoneticPr fontId="1"/>
  </si>
  <si>
    <t>　③申請書　第１号様式</t>
    <phoneticPr fontId="1"/>
  </si>
  <si>
    <t>　④企業概要書（別紙１）</t>
    <phoneticPr fontId="1"/>
  </si>
  <si>
    <t>　⑤事業計画書（別紙２）</t>
    <phoneticPr fontId="1"/>
  </si>
  <si>
    <t>　⑥補助事業対象経費（別紙３）</t>
    <phoneticPr fontId="1"/>
  </si>
  <si>
    <t>　⑦収支計画書（別紙４）</t>
    <phoneticPr fontId="1"/>
  </si>
  <si>
    <t>　⑧会社の登記簿謄本（開業届）</t>
    <rPh sb="11" eb="13">
      <t>カイギョウ</t>
    </rPh>
    <rPh sb="13" eb="14">
      <t>トドケ</t>
    </rPh>
    <phoneticPr fontId="1"/>
  </si>
  <si>
    <t>　⑩法人税、法人事業税、法人住民税</t>
    <phoneticPr fontId="1"/>
  </si>
  <si>
    <t>　 （国税・県税・市町村税）の納税証明書</t>
    <phoneticPr fontId="1"/>
  </si>
  <si>
    <t>　⑫補助対象経費積算根拠資料</t>
    <phoneticPr fontId="1"/>
  </si>
  <si>
    <t>（その他書類）</t>
    <rPh sb="3" eb="4">
      <t>タ</t>
    </rPh>
    <phoneticPr fontId="1"/>
  </si>
  <si>
    <t>　会社案内等のパンフレット</t>
    <phoneticPr fontId="1"/>
  </si>
  <si>
    <t>　当事業やプロジェクトに必要な資料　等</t>
    <rPh sb="18" eb="19">
      <t>トウ</t>
    </rPh>
    <phoneticPr fontId="1"/>
  </si>
  <si>
    <t>　⑭申請書類のデータを格納した電子媒体</t>
    <phoneticPr fontId="1"/>
  </si>
  <si>
    <t>申請年（補助率）</t>
    <rPh sb="0" eb="2">
      <t>シンセイ</t>
    </rPh>
    <rPh sb="2" eb="3">
      <t>ネン</t>
    </rPh>
    <rPh sb="4" eb="7">
      <t>ホジョリツ</t>
    </rPh>
    <phoneticPr fontId="39"/>
  </si>
  <si>
    <t>事業費</t>
    <rPh sb="0" eb="3">
      <t>ジギョウヒ</t>
    </rPh>
    <phoneticPr fontId="39"/>
  </si>
  <si>
    <t>千円</t>
    <rPh sb="0" eb="2">
      <t>センエン</t>
    </rPh>
    <phoneticPr fontId="39"/>
  </si>
  <si>
    <t>プロジェクト名</t>
    <rPh sb="6" eb="7">
      <t>ナ</t>
    </rPh>
    <phoneticPr fontId="39"/>
  </si>
  <si>
    <t>内補助金申請額</t>
    <rPh sb="0" eb="1">
      <t>ウチ</t>
    </rPh>
    <rPh sb="1" eb="4">
      <t>ホジョキン</t>
    </rPh>
    <rPh sb="4" eb="6">
      <t>シンセイ</t>
    </rPh>
    <rPh sb="6" eb="7">
      <t>ガク</t>
    </rPh>
    <phoneticPr fontId="39"/>
  </si>
  <si>
    <t>■ プロジェクト概要</t>
    <phoneticPr fontId="39"/>
  </si>
  <si>
    <t>現              状</t>
    <rPh sb="0" eb="1">
      <t>ゲン</t>
    </rPh>
    <rPh sb="15" eb="16">
      <t>ジョウ</t>
    </rPh>
    <phoneticPr fontId="39"/>
  </si>
  <si>
    <t>No.</t>
    <phoneticPr fontId="39"/>
  </si>
  <si>
    <t>課　　　　　題</t>
    <phoneticPr fontId="39"/>
  </si>
  <si>
    <t>申請年度の取組み</t>
  </si>
  <si>
    <t>計画No.</t>
    <rPh sb="0" eb="2">
      <t>ケイカク</t>
    </rPh>
    <phoneticPr fontId="39"/>
  </si>
  <si>
    <t>計画項目</t>
    <rPh sb="0" eb="2">
      <t>ケイカク</t>
    </rPh>
    <rPh sb="2" eb="4">
      <t>コウモク</t>
    </rPh>
    <phoneticPr fontId="39"/>
  </si>
  <si>
    <t>計画概要</t>
    <phoneticPr fontId="39"/>
  </si>
  <si>
    <t>課題No,</t>
  </si>
  <si>
    <t>※印刷時に1枚(A4)に収まるように記入してください。※行の追加・削除はしないでください。</t>
  </si>
  <si>
    <t>人件費</t>
    <rPh sb="0" eb="3">
      <t>ジンケンヒ</t>
    </rPh>
    <phoneticPr fontId="1"/>
  </si>
  <si>
    <t>謝金</t>
    <rPh sb="0" eb="2">
      <t>シャキン</t>
    </rPh>
    <phoneticPr fontId="1"/>
  </si>
  <si>
    <t>旅費</t>
    <rPh sb="0" eb="2">
      <t>リョヒ</t>
    </rPh>
    <phoneticPr fontId="1"/>
  </si>
  <si>
    <t>会議費</t>
    <rPh sb="0" eb="3">
      <t>カイギヒ</t>
    </rPh>
    <phoneticPr fontId="1"/>
  </si>
  <si>
    <t>新聞図書費</t>
    <rPh sb="0" eb="2">
      <t>シンブン</t>
    </rPh>
    <rPh sb="2" eb="5">
      <t>トショヒ</t>
    </rPh>
    <phoneticPr fontId="1"/>
  </si>
  <si>
    <t>消耗品費</t>
    <rPh sb="0" eb="3">
      <t>ショウモウヒン</t>
    </rPh>
    <rPh sb="3" eb="4">
      <t>ヒ</t>
    </rPh>
    <phoneticPr fontId="1"/>
  </si>
  <si>
    <t>通信運搬費</t>
    <rPh sb="0" eb="2">
      <t>ツウシン</t>
    </rPh>
    <rPh sb="2" eb="4">
      <t>ウンパン</t>
    </rPh>
    <rPh sb="4" eb="5">
      <t>ヒ</t>
    </rPh>
    <phoneticPr fontId="1"/>
  </si>
  <si>
    <t>研究開発費</t>
    <rPh sb="0" eb="2">
      <t>ケンキュウ</t>
    </rPh>
    <rPh sb="2" eb="5">
      <t>カイハツヒ</t>
    </rPh>
    <phoneticPr fontId="1"/>
  </si>
  <si>
    <t>調査費</t>
    <rPh sb="0" eb="2">
      <t>チョウサ</t>
    </rPh>
    <rPh sb="2" eb="3">
      <t>ヒ</t>
    </rPh>
    <phoneticPr fontId="1"/>
  </si>
  <si>
    <t>広告宣伝費</t>
    <rPh sb="0" eb="2">
      <t>コウコク</t>
    </rPh>
    <rPh sb="2" eb="5">
      <t>センデンヒ</t>
    </rPh>
    <phoneticPr fontId="1"/>
  </si>
  <si>
    <t>印刷製本費</t>
    <rPh sb="0" eb="2">
      <t>インサツ</t>
    </rPh>
    <rPh sb="2" eb="4">
      <t>セイホン</t>
    </rPh>
    <rPh sb="4" eb="5">
      <t>ヒ</t>
    </rPh>
    <phoneticPr fontId="1"/>
  </si>
  <si>
    <t>その他経費</t>
    <rPh sb="2" eb="3">
      <t>タ</t>
    </rPh>
    <rPh sb="3" eb="5">
      <t>ケイヒ</t>
    </rPh>
    <phoneticPr fontId="1"/>
  </si>
  <si>
    <t>連携企業</t>
    <rPh sb="0" eb="2">
      <t>レンケイ</t>
    </rPh>
    <rPh sb="2" eb="4">
      <t>キギョウ</t>
    </rPh>
    <phoneticPr fontId="39"/>
  </si>
  <si>
    <t>プロジェクトの体制　①</t>
    <rPh sb="7" eb="9">
      <t>タイセイ</t>
    </rPh>
    <phoneticPr fontId="1"/>
  </si>
  <si>
    <t>役　割</t>
    <rPh sb="0" eb="1">
      <t>ヤク</t>
    </rPh>
    <rPh sb="2" eb="3">
      <t>ワリ</t>
    </rPh>
    <phoneticPr fontId="39"/>
  </si>
  <si>
    <r>
      <rPr>
        <b/>
        <sz val="16"/>
        <color indexed="8"/>
        <rFont val="游ゴシック"/>
        <family val="3"/>
        <charset val="128"/>
      </rPr>
      <t>プロジェクトの体制　②</t>
    </r>
    <rPh sb="7" eb="9">
      <t>タイセイ</t>
    </rPh>
    <phoneticPr fontId="1"/>
  </si>
  <si>
    <r>
      <rPr>
        <b/>
        <sz val="14"/>
        <color indexed="9"/>
        <rFont val="游ゴシック"/>
        <family val="3"/>
        <charset val="128"/>
      </rPr>
      <t>プ　ロ　ジ　ェ　ク　ト　実　施　体　制　図</t>
    </r>
    <rPh sb="12" eb="13">
      <t>ジツ</t>
    </rPh>
    <rPh sb="14" eb="15">
      <t>シ</t>
    </rPh>
    <rPh sb="16" eb="17">
      <t>カラダ</t>
    </rPh>
    <rPh sb="18" eb="19">
      <t>セイ</t>
    </rPh>
    <rPh sb="20" eb="21">
      <t>ズ</t>
    </rPh>
    <phoneticPr fontId="1"/>
  </si>
  <si>
    <t>（別紙２－３）</t>
    <rPh sb="1" eb="3">
      <t>ベッシ</t>
    </rPh>
    <phoneticPr fontId="1"/>
  </si>
  <si>
    <r>
      <rPr>
        <sz val="12"/>
        <color indexed="10"/>
        <rFont val="ＭＳ 明朝"/>
        <family val="1"/>
        <charset val="128"/>
      </rPr>
      <t>　□</t>
    </r>
    <r>
      <rPr>
        <sz val="12"/>
        <color indexed="8"/>
        <rFont val="ＭＳ 明朝"/>
        <family val="1"/>
        <charset val="128"/>
      </rPr>
      <t>　事業計画書（別紙</t>
    </r>
    <r>
      <rPr>
        <sz val="12"/>
        <color indexed="8"/>
        <rFont val="ＭＳ Ｐゴシック"/>
        <family val="3"/>
        <charset val="128"/>
      </rPr>
      <t>2-1～2-3</t>
    </r>
    <r>
      <rPr>
        <sz val="12"/>
        <color indexed="8"/>
        <rFont val="ＭＳ 明朝"/>
        <family val="1"/>
        <charset val="128"/>
      </rPr>
      <t>）</t>
    </r>
    <phoneticPr fontId="7"/>
  </si>
  <si>
    <t>　　</t>
    <phoneticPr fontId="6"/>
  </si>
  <si>
    <t>採択または申請額</t>
    <rPh sb="0" eb="2">
      <t>サイタク</t>
    </rPh>
    <rPh sb="5" eb="7">
      <t>シンセイ</t>
    </rPh>
    <rPh sb="7" eb="8">
      <t>ガク</t>
    </rPh>
    <phoneticPr fontId="1"/>
  </si>
  <si>
    <t>申請書類チェックシート(法人用)</t>
    <rPh sb="12" eb="15">
      <t>ホウジンヨウ</t>
    </rPh>
    <phoneticPr fontId="7"/>
  </si>
  <si>
    <t>申請書類チェックシート(個人用)</t>
    <rPh sb="12" eb="14">
      <t>コジン</t>
    </rPh>
    <rPh sb="14" eb="15">
      <t>ヨウ</t>
    </rPh>
    <phoneticPr fontId="7"/>
  </si>
  <si>
    <t>※複数ある場合は、適宜シートをコピーして追加してください。</t>
    <phoneticPr fontId="1"/>
  </si>
  <si>
    <t>※過去三か年度の実績、今年度の予定を記入してください。</t>
    <rPh sb="1" eb="3">
      <t>カコ</t>
    </rPh>
    <rPh sb="3" eb="4">
      <t>サン</t>
    </rPh>
    <rPh sb="5" eb="7">
      <t>ネンド</t>
    </rPh>
    <rPh sb="8" eb="10">
      <t>ジッセキ</t>
    </rPh>
    <rPh sb="11" eb="14">
      <t>コンネンド</t>
    </rPh>
    <rPh sb="15" eb="17">
      <t>ヨテイ</t>
    </rPh>
    <rPh sb="18" eb="20">
      <t>キニュウ</t>
    </rPh>
    <phoneticPr fontId="1"/>
  </si>
  <si>
    <t>事業費</t>
    <rPh sb="0" eb="3">
      <t>ジギョウヒ</t>
    </rPh>
    <phoneticPr fontId="1"/>
  </si>
  <si>
    <t>うち補助金申請額</t>
    <rPh sb="2" eb="5">
      <t>ホジョキン</t>
    </rPh>
    <rPh sb="5" eb="7">
      <t>シンセイ</t>
    </rPh>
    <rPh sb="7" eb="8">
      <t>ガク</t>
    </rPh>
    <phoneticPr fontId="1"/>
  </si>
  <si>
    <t>■現状と課題　　</t>
    <rPh sb="1" eb="3">
      <t>ゲンジョウ</t>
    </rPh>
    <rPh sb="4" eb="6">
      <t>カダイ</t>
    </rPh>
    <phoneticPr fontId="1"/>
  </si>
  <si>
    <t>■事業の目的　　</t>
    <rPh sb="1" eb="3">
      <t>ジギョウ</t>
    </rPh>
    <rPh sb="4" eb="6">
      <t>モクテキ</t>
    </rPh>
    <phoneticPr fontId="1"/>
  </si>
  <si>
    <t>　　</t>
    <phoneticPr fontId="1"/>
  </si>
  <si>
    <t>主たる成果指標</t>
    <rPh sb="0" eb="1">
      <t>シュ</t>
    </rPh>
    <rPh sb="3" eb="5">
      <t>セイカ</t>
    </rPh>
    <rPh sb="5" eb="7">
      <t>シヒョウ</t>
    </rPh>
    <phoneticPr fontId="1"/>
  </si>
  <si>
    <t>実施前</t>
    <rPh sb="0" eb="2">
      <t>ジッシ</t>
    </rPh>
    <rPh sb="2" eb="3">
      <t>マエ</t>
    </rPh>
    <phoneticPr fontId="1"/>
  </si>
  <si>
    <r>
      <t xml:space="preserve">実施後
</t>
    </r>
    <r>
      <rPr>
        <sz val="8"/>
        <rFont val="ＭＳ Ｐ明朝"/>
        <family val="1"/>
        <charset val="128"/>
      </rPr>
      <t>（２年目目標値）</t>
    </r>
    <rPh sb="0" eb="3">
      <t>ジッシゴ</t>
    </rPh>
    <rPh sb="6" eb="8">
      <t>ネンメ</t>
    </rPh>
    <rPh sb="8" eb="11">
      <t>モクヒョウチ</t>
    </rPh>
    <phoneticPr fontId="1"/>
  </si>
  <si>
    <r>
      <t xml:space="preserve">実施後
</t>
    </r>
    <r>
      <rPr>
        <sz val="8"/>
        <rFont val="ＭＳ Ｐ明朝"/>
        <family val="1"/>
        <charset val="128"/>
      </rPr>
      <t>（３年目目標値）</t>
    </r>
    <rPh sb="0" eb="3">
      <t>ジッシゴ</t>
    </rPh>
    <rPh sb="6" eb="8">
      <t>ネンメ</t>
    </rPh>
    <rPh sb="8" eb="11">
      <t>モクヒョウチ</t>
    </rPh>
    <phoneticPr fontId="1"/>
  </si>
  <si>
    <t>継続の場合は前年度までの実績を記載、今後実施の場合は目標値を記載</t>
    <rPh sb="0" eb="2">
      <t>ケイゾク</t>
    </rPh>
    <rPh sb="3" eb="5">
      <t>バアイ</t>
    </rPh>
    <rPh sb="6" eb="9">
      <t>ゼンネンド</t>
    </rPh>
    <rPh sb="12" eb="14">
      <t>ジッセキ</t>
    </rPh>
    <rPh sb="15" eb="17">
      <t>キサイ</t>
    </rPh>
    <rPh sb="18" eb="20">
      <t>コンゴ</t>
    </rPh>
    <rPh sb="20" eb="22">
      <t>ジッシ</t>
    </rPh>
    <rPh sb="23" eb="25">
      <t>バアイ</t>
    </rPh>
    <rPh sb="26" eb="29">
      <t>モクヒョウチ</t>
    </rPh>
    <rPh sb="30" eb="32">
      <t>キサイ</t>
    </rPh>
    <phoneticPr fontId="1"/>
  </si>
  <si>
    <r>
      <t>■事業内容</t>
    </r>
    <r>
      <rPr>
        <sz val="11"/>
        <rFont val="ＭＳ Ｐゴシック"/>
        <family val="3"/>
        <charset val="128"/>
      </rPr>
      <t>（今年度の実施内容）</t>
    </r>
    <r>
      <rPr>
        <sz val="11"/>
        <rFont val="ＭＳ Ｐゴシック"/>
        <family val="3"/>
        <charset val="128"/>
        <scheme val="minor"/>
      </rPr>
      <t>　　</t>
    </r>
    <rPh sb="1" eb="3">
      <t>ジギョウ</t>
    </rPh>
    <rPh sb="3" eb="5">
      <t>ナイヨウ</t>
    </rPh>
    <rPh sb="6" eb="9">
      <t>コンネンド</t>
    </rPh>
    <rPh sb="10" eb="12">
      <t>ジッシ</t>
    </rPh>
    <rPh sb="12" eb="14">
      <t>ナイヨウ</t>
    </rPh>
    <phoneticPr fontId="1"/>
  </si>
  <si>
    <t>（別紙２－２－Ⅰ）</t>
    <rPh sb="1" eb="3">
      <t>ベッシ</t>
    </rPh>
    <phoneticPr fontId="1"/>
  </si>
  <si>
    <t>（別紙２－２－Ⅱ）</t>
    <rPh sb="1" eb="3">
      <t>ベッシ</t>
    </rPh>
    <phoneticPr fontId="1"/>
  </si>
  <si>
    <r>
      <rPr>
        <sz val="12"/>
        <color indexed="10"/>
        <rFont val="ＭＳ 明朝"/>
        <family val="1"/>
        <charset val="128"/>
      </rPr>
      <t>　□</t>
    </r>
    <r>
      <rPr>
        <sz val="12"/>
        <color indexed="8"/>
        <rFont val="ＭＳ 明朝"/>
        <family val="1"/>
        <charset val="128"/>
      </rPr>
      <t>　会社の定款（写し）</t>
    </r>
    <phoneticPr fontId="7"/>
  </si>
  <si>
    <t>（申請書類）</t>
    <rPh sb="1" eb="3">
      <t>シンセイ</t>
    </rPh>
    <phoneticPr fontId="5"/>
  </si>
  <si>
    <t>　⑨会社の定款(写し)</t>
    <rPh sb="8" eb="9">
      <t>ウツ</t>
    </rPh>
    <phoneticPr fontId="1"/>
  </si>
  <si>
    <t>（｢単価×販売数量｣のように売上算出根拠を記載してください。）</t>
    <phoneticPr fontId="1"/>
  </si>
  <si>
    <t>R7年度(計画)</t>
    <rPh sb="2" eb="4">
      <t>ネンド</t>
    </rPh>
    <rPh sb="5" eb="7">
      <t>ケイカク</t>
    </rPh>
    <phoneticPr fontId="1"/>
  </si>
  <si>
    <t>（別紙２－１ーⅠ）</t>
    <rPh sb="1" eb="3">
      <t>ベッシ</t>
    </rPh>
    <phoneticPr fontId="1"/>
  </si>
  <si>
    <t>（別紙２－１ーⅡ）</t>
    <rPh sb="1" eb="3">
      <t>ベッシ</t>
    </rPh>
    <phoneticPr fontId="1"/>
  </si>
  <si>
    <t>（確認書類）</t>
    <rPh sb="1" eb="3">
      <t>カクニン</t>
    </rPh>
    <rPh sb="3" eb="5">
      <t>ショルイ</t>
    </rPh>
    <phoneticPr fontId="5"/>
  </si>
  <si>
    <r>
      <rPr>
        <sz val="12"/>
        <color indexed="10"/>
        <rFont val="ＭＳ 明朝"/>
        <family val="1"/>
        <charset val="128"/>
      </rPr>
      <t>　□</t>
    </r>
    <r>
      <rPr>
        <sz val="12"/>
        <color indexed="8"/>
        <rFont val="ＭＳ 明朝"/>
        <family val="1"/>
        <charset val="128"/>
      </rPr>
      <t>　その他補足説明資料
     （プロジェクト計画詳細資料、会社案内、製品等のパンフレット）</t>
    </r>
    <phoneticPr fontId="7"/>
  </si>
  <si>
    <t>稼ぐ企業連携支援事業　プロジェクト概要書</t>
    <rPh sb="0" eb="1">
      <t>カセ</t>
    </rPh>
    <rPh sb="2" eb="4">
      <t>キギョウ</t>
    </rPh>
    <rPh sb="4" eb="6">
      <t>レンケイ</t>
    </rPh>
    <rPh sb="6" eb="8">
      <t>シエン</t>
    </rPh>
    <rPh sb="8" eb="10">
      <t>ジギョウ</t>
    </rPh>
    <rPh sb="17" eb="19">
      <t>ガイヨウ</t>
    </rPh>
    <rPh sb="19" eb="20">
      <t>ショ</t>
    </rPh>
    <phoneticPr fontId="39"/>
  </si>
  <si>
    <t>過去３か年の財務状況（連携企業）</t>
    <rPh sb="0" eb="2">
      <t>カコ</t>
    </rPh>
    <rPh sb="4" eb="5">
      <t>ネン</t>
    </rPh>
    <rPh sb="6" eb="8">
      <t>ザイム</t>
    </rPh>
    <rPh sb="8" eb="10">
      <t>ジョウキョウ</t>
    </rPh>
    <rPh sb="11" eb="13">
      <t>レンケイ</t>
    </rPh>
    <rPh sb="13" eb="15">
      <t>キギョウ</t>
    </rPh>
    <phoneticPr fontId="1"/>
  </si>
  <si>
    <t>売上高（千円）</t>
    <rPh sb="4" eb="6">
      <t>センエン</t>
    </rPh>
    <phoneticPr fontId="1"/>
  </si>
  <si>
    <t>営業利益（千円）</t>
    <phoneticPr fontId="1"/>
  </si>
  <si>
    <t>経常利益（千円）</t>
    <phoneticPr fontId="1"/>
  </si>
  <si>
    <t>自己資本（千円）</t>
    <phoneticPr fontId="1"/>
  </si>
  <si>
    <t>従業員数（人）</t>
    <rPh sb="5" eb="6">
      <t>ニン</t>
    </rPh>
    <phoneticPr fontId="1"/>
  </si>
  <si>
    <t>※詳細は、別紙 1-1～1-4（企業概要書、3ヶ年財務状況、金融状況、他の公的事業・制度状況）</t>
    <rPh sb="1" eb="3">
      <t>ショウサイ</t>
    </rPh>
    <rPh sb="5" eb="7">
      <t>ベッシ</t>
    </rPh>
    <rPh sb="16" eb="18">
      <t>キギョウ</t>
    </rPh>
    <rPh sb="18" eb="21">
      <t>ガイヨウショ</t>
    </rPh>
    <rPh sb="24" eb="25">
      <t>ネン</t>
    </rPh>
    <rPh sb="25" eb="27">
      <t>ザイム</t>
    </rPh>
    <rPh sb="27" eb="29">
      <t>ジョウキョウ</t>
    </rPh>
    <rPh sb="30" eb="32">
      <t>キンユウ</t>
    </rPh>
    <rPh sb="32" eb="34">
      <t>ジョウキョウ</t>
    </rPh>
    <rPh sb="35" eb="36">
      <t>タ</t>
    </rPh>
    <rPh sb="37" eb="39">
      <t>コウテキ</t>
    </rPh>
    <rPh sb="39" eb="41">
      <t>ジギョウ</t>
    </rPh>
    <rPh sb="42" eb="44">
      <t>セイド</t>
    </rPh>
    <rPh sb="44" eb="46">
      <t>ジョウキョウ</t>
    </rPh>
    <phoneticPr fontId="95"/>
  </si>
  <si>
    <t>補足データ</t>
    <rPh sb="0" eb="2">
      <t>ホソク</t>
    </rPh>
    <phoneticPr fontId="95"/>
  </si>
  <si>
    <t>事業費及び内訳　（千円）</t>
    <phoneticPr fontId="95"/>
  </si>
  <si>
    <t>科目名</t>
    <phoneticPr fontId="95"/>
  </si>
  <si>
    <t>総事業費</t>
    <phoneticPr fontId="95"/>
  </si>
  <si>
    <t>補助対象額</t>
    <phoneticPr fontId="95"/>
  </si>
  <si>
    <t>合　計</t>
    <rPh sb="0" eb="1">
      <t>ゴウ</t>
    </rPh>
    <rPh sb="2" eb="3">
      <t>ケイ</t>
    </rPh>
    <phoneticPr fontId="95"/>
  </si>
  <si>
    <t>※詳細は、別紙 2-1～2-3、別紙 3、別紙 4（事業計画書、プロジェクト体制、実施スケジュール、補助対象経費、収支計画書）</t>
    <rPh sb="1" eb="3">
      <t>ショウサイ</t>
    </rPh>
    <rPh sb="5" eb="7">
      <t>ベッシ</t>
    </rPh>
    <rPh sb="16" eb="18">
      <t>ベッシ</t>
    </rPh>
    <rPh sb="21" eb="23">
      <t>ベッシ</t>
    </rPh>
    <rPh sb="26" eb="28">
      <t>ジギョウ</t>
    </rPh>
    <rPh sb="28" eb="31">
      <t>ケイカクショ</t>
    </rPh>
    <rPh sb="38" eb="40">
      <t>タイセイ</t>
    </rPh>
    <rPh sb="41" eb="43">
      <t>ジッシ</t>
    </rPh>
    <rPh sb="50" eb="54">
      <t>ホジョタイショウ</t>
    </rPh>
    <rPh sb="54" eb="56">
      <t>ケイヒ</t>
    </rPh>
    <rPh sb="57" eb="62">
      <t>シュウシケイカクショ</t>
    </rPh>
    <phoneticPr fontId="95"/>
  </si>
  <si>
    <t>目標項目（CSF(重要成功要因)）</t>
    <rPh sb="0" eb="2">
      <t>モクヒョウ</t>
    </rPh>
    <rPh sb="2" eb="4">
      <t>コウモク</t>
    </rPh>
    <rPh sb="9" eb="15">
      <t>ジュウヨウセイコウヨウイン</t>
    </rPh>
    <phoneticPr fontId="95"/>
  </si>
  <si>
    <t>目標値（KPI(重要業績評価指標)）</t>
    <phoneticPr fontId="95"/>
  </si>
  <si>
    <t>稼ぐ企業連携支援事業　プロジェクト概要</t>
    <phoneticPr fontId="85"/>
  </si>
  <si>
    <t>稼ぐ企業連携支援事業　企業連携体</t>
    <rPh sb="0" eb="1">
      <t>カセ</t>
    </rPh>
    <rPh sb="2" eb="8">
      <t>キギョウレンケイシエン</t>
    </rPh>
    <rPh sb="8" eb="10">
      <t>ジギョウ</t>
    </rPh>
    <rPh sb="11" eb="13">
      <t>キギョウ</t>
    </rPh>
    <rPh sb="13" eb="15">
      <t>レンケイ</t>
    </rPh>
    <rPh sb="15" eb="16">
      <t>タイ</t>
    </rPh>
    <phoneticPr fontId="1"/>
  </si>
  <si>
    <r>
      <t>稼ぐ企業連携支援</t>
    </r>
    <r>
      <rPr>
        <sz val="11"/>
        <rFont val="ＭＳ Ｐゴシック"/>
        <family val="3"/>
        <charset val="128"/>
      </rPr>
      <t>事業について、下記のとおり関係書類を添えて提案致します。</t>
    </r>
    <rPh sb="0" eb="1">
      <t>カセ</t>
    </rPh>
    <rPh sb="2" eb="8">
      <t>キギョウレンケイシエン</t>
    </rPh>
    <phoneticPr fontId="5"/>
  </si>
  <si>
    <r>
      <t xml:space="preserve">実施後
</t>
    </r>
    <r>
      <rPr>
        <sz val="9"/>
        <rFont val="ＭＳ Ｐ明朝"/>
        <family val="1"/>
        <charset val="128"/>
      </rPr>
      <t>（１年目目標値）</t>
    </r>
    <rPh sb="0" eb="3">
      <t>ジッシゴ</t>
    </rPh>
    <rPh sb="6" eb="8">
      <t>ネンメ</t>
    </rPh>
    <rPh sb="8" eb="11">
      <t>モクヒョウチ</t>
    </rPh>
    <phoneticPr fontId="1"/>
  </si>
  <si>
    <t>【プロジェクトの流れ】</t>
    <phoneticPr fontId="1"/>
  </si>
  <si>
    <t>【連携体構成企業の役割と連携の狙い】</t>
    <rPh sb="1" eb="3">
      <t>レンケイ</t>
    </rPh>
    <rPh sb="3" eb="4">
      <t>タイ</t>
    </rPh>
    <rPh sb="4" eb="6">
      <t>コウセイ</t>
    </rPh>
    <rPh sb="6" eb="8">
      <t>キギョウ</t>
    </rPh>
    <rPh sb="9" eb="11">
      <t>ヤクワリ</t>
    </rPh>
    <rPh sb="12" eb="14">
      <t>レンケイ</t>
    </rPh>
    <rPh sb="15" eb="16">
      <t>ネラ</t>
    </rPh>
    <phoneticPr fontId="1"/>
  </si>
  <si>
    <t>労働生産性</t>
    <rPh sb="0" eb="2">
      <t>ロウドウ</t>
    </rPh>
    <rPh sb="2" eb="5">
      <t>セイサンセイ</t>
    </rPh>
    <phoneticPr fontId="1"/>
  </si>
  <si>
    <t>特　記　事　項</t>
    <phoneticPr fontId="1"/>
  </si>
  <si>
    <t>（※1）人件費は、賃金･賞与･雑給･法定福利費･厚生費･退職金･役員報酬が含まれるものとし、提出した決算資料から算出した</t>
    <rPh sb="4" eb="7">
      <t>ジンケンヒ</t>
    </rPh>
    <rPh sb="9" eb="11">
      <t>チンギン</t>
    </rPh>
    <rPh sb="12" eb="14">
      <t>ショウヨ</t>
    </rPh>
    <rPh sb="15" eb="17">
      <t>ザッキュウ</t>
    </rPh>
    <rPh sb="18" eb="20">
      <t>ホウテイ</t>
    </rPh>
    <rPh sb="20" eb="22">
      <t>フクリ</t>
    </rPh>
    <rPh sb="22" eb="23">
      <t>ヒ</t>
    </rPh>
    <rPh sb="24" eb="26">
      <t>コウセイ</t>
    </rPh>
    <rPh sb="26" eb="27">
      <t>ヒ</t>
    </rPh>
    <rPh sb="28" eb="31">
      <t>タイショクキン</t>
    </rPh>
    <rPh sb="32" eb="34">
      <t>ヤクイン</t>
    </rPh>
    <rPh sb="34" eb="36">
      <t>ホウシュウ</t>
    </rPh>
    <rPh sb="37" eb="38">
      <t>フク</t>
    </rPh>
    <rPh sb="46" eb="48">
      <t>テイシュツ</t>
    </rPh>
    <rPh sb="50" eb="52">
      <t>ケッサン</t>
    </rPh>
    <rPh sb="52" eb="54">
      <t>シリョウ</t>
    </rPh>
    <rPh sb="56" eb="58">
      <t>サンシュツ</t>
    </rPh>
    <phoneticPr fontId="1"/>
  </si>
  <si>
    <t>人件費内訳</t>
    <rPh sb="0" eb="3">
      <t>ジンケンヒ</t>
    </rPh>
    <rPh sb="3" eb="5">
      <t>ウチワケ</t>
    </rPh>
    <phoneticPr fontId="1"/>
  </si>
  <si>
    <t>　内訳を上記に記載してください。</t>
    <rPh sb="1" eb="3">
      <t>ウチワケ</t>
    </rPh>
    <rPh sb="4" eb="6">
      <t>ジョウキ</t>
    </rPh>
    <rPh sb="7" eb="9">
      <t>キサイ</t>
    </rPh>
    <phoneticPr fontId="2"/>
  </si>
  <si>
    <t>付加価値額</t>
    <rPh sb="0" eb="5">
      <t>フカカチガク</t>
    </rPh>
    <phoneticPr fontId="1"/>
  </si>
  <si>
    <t>（※2）「常時従業員数」とは、有給役員、正社員、パート･アルバイト、嘱託、契約社員等の呼称にかかわらず期間を定めず、</t>
    <rPh sb="5" eb="11">
      <t>ジョウジジュウギョウインスウ</t>
    </rPh>
    <rPh sb="15" eb="19">
      <t>ユウキュウヤクイン</t>
    </rPh>
    <rPh sb="20" eb="23">
      <t>セイシャイン</t>
    </rPh>
    <rPh sb="34" eb="36">
      <t>ショクタク</t>
    </rPh>
    <rPh sb="37" eb="41">
      <t>ケイヤクシャイン</t>
    </rPh>
    <rPh sb="41" eb="42">
      <t>ナド</t>
    </rPh>
    <rPh sb="43" eb="45">
      <t>コショウ</t>
    </rPh>
    <rPh sb="51" eb="53">
      <t>キカン</t>
    </rPh>
    <rPh sb="54" eb="55">
      <t>サダ</t>
    </rPh>
    <phoneticPr fontId="1"/>
  </si>
  <si>
    <t>　又は1か月以上の期間を定めて雇用している者をいう。</t>
    <phoneticPr fontId="2"/>
  </si>
  <si>
    <t>労働生産性</t>
    <rPh sb="0" eb="5">
      <t>ロウドウセイサンセイ</t>
    </rPh>
    <phoneticPr fontId="1"/>
  </si>
  <si>
    <t>R8年度(計画)</t>
    <rPh sb="2" eb="4">
      <t>ネンド</t>
    </rPh>
    <rPh sb="5" eb="7">
      <t>ケイカク</t>
    </rPh>
    <phoneticPr fontId="1"/>
  </si>
  <si>
    <t>従業員数(人)</t>
    <rPh sb="5" eb="6">
      <t>ニン</t>
    </rPh>
    <phoneticPr fontId="1"/>
  </si>
  <si>
    <t>経営戦略・
ビジョン</t>
    <rPh sb="0" eb="4">
      <t>ケイエイセンリャク</t>
    </rPh>
    <phoneticPr fontId="39"/>
  </si>
  <si>
    <t>事業概要
目的</t>
    <rPh sb="0" eb="2">
      <t>ジギョウ</t>
    </rPh>
    <rPh sb="2" eb="4">
      <t>ガイヨウ</t>
    </rPh>
    <rPh sb="5" eb="7">
      <t>モクテキ</t>
    </rPh>
    <phoneticPr fontId="39"/>
  </si>
  <si>
    <t>■ プロジェクトのポイント（商品・サービスイメージ、販売方法、コスト削減方法、業務効率化方法等を図表を活用して記載）</t>
    <rPh sb="14" eb="16">
      <t>ショウヒン</t>
    </rPh>
    <rPh sb="26" eb="28">
      <t>ハンバイ</t>
    </rPh>
    <rPh sb="28" eb="30">
      <t>ホウホウ</t>
    </rPh>
    <rPh sb="34" eb="36">
      <t>サクゲン</t>
    </rPh>
    <rPh sb="36" eb="38">
      <t>ホウホウ</t>
    </rPh>
    <rPh sb="39" eb="41">
      <t>ギョウム</t>
    </rPh>
    <rPh sb="41" eb="44">
      <t>コウリツカ</t>
    </rPh>
    <rPh sb="44" eb="46">
      <t>ホウホウ</t>
    </rPh>
    <rPh sb="46" eb="47">
      <t>トウ</t>
    </rPh>
    <rPh sb="48" eb="50">
      <t>ズヒョウ</t>
    </rPh>
    <rPh sb="51" eb="53">
      <t>カツヨウ</t>
    </rPh>
    <rPh sb="55" eb="57">
      <t>キサイ</t>
    </rPh>
    <phoneticPr fontId="39"/>
  </si>
  <si>
    <t>プロジェクト見込み収支売上算出根拠</t>
    <phoneticPr fontId="1"/>
  </si>
  <si>
    <t>　②プロジェクト概要書・イメージ</t>
    <phoneticPr fontId="1"/>
  </si>
  <si>
    <r>
      <rPr>
        <sz val="12"/>
        <color indexed="10"/>
        <rFont val="ＭＳ 明朝"/>
        <family val="1"/>
        <charset val="128"/>
      </rPr>
      <t>　□</t>
    </r>
    <r>
      <rPr>
        <sz val="12"/>
        <color indexed="8"/>
        <rFont val="ＭＳ 明朝"/>
        <family val="1"/>
        <charset val="128"/>
      </rPr>
      <t>　プロジェクト概要書・イメージ</t>
    </r>
    <phoneticPr fontId="7"/>
  </si>
  <si>
    <r>
      <rPr>
        <sz val="12"/>
        <color indexed="10"/>
        <rFont val="ＭＳ 明朝"/>
        <family val="1"/>
        <charset val="128"/>
      </rPr>
      <t>　□</t>
    </r>
    <r>
      <rPr>
        <sz val="12"/>
        <color indexed="8"/>
        <rFont val="ＭＳ 明朝"/>
        <family val="1"/>
        <charset val="128"/>
      </rPr>
      <t>　プロジェクト概要書</t>
    </r>
    <r>
      <rPr>
        <sz val="12"/>
        <color theme="1"/>
        <rFont val="ＭＳ 明朝"/>
        <family val="1"/>
        <charset val="128"/>
      </rPr>
      <t>・イメージ</t>
    </r>
    <phoneticPr fontId="7"/>
  </si>
  <si>
    <t>人件費（※1）</t>
    <rPh sb="0" eb="3">
      <t>ジンケンヒ</t>
    </rPh>
    <phoneticPr fontId="1"/>
  </si>
  <si>
    <t>常時従業員数（※2)</t>
    <rPh sb="0" eb="2">
      <t>ジョウジ</t>
    </rPh>
    <rPh sb="2" eb="5">
      <t>ジュウギョウイン</t>
    </rPh>
    <rPh sb="5" eb="6">
      <t>スウ</t>
    </rPh>
    <phoneticPr fontId="1"/>
  </si>
  <si>
    <t>本連携体の取引金融機関は、〇〇銀行〇〇支店とし、代表者の名義により設けられた預金口座によって取引を行うものとする。</t>
    <phoneticPr fontId="18"/>
  </si>
  <si>
    <t>総資産</t>
    <phoneticPr fontId="1"/>
  </si>
  <si>
    <t>３ヶ年財務状況(代表企業)</t>
    <rPh sb="2" eb="3">
      <t>ネン</t>
    </rPh>
    <rPh sb="3" eb="5">
      <t>ザイム</t>
    </rPh>
    <rPh sb="5" eb="7">
      <t>ジョウキョウ</t>
    </rPh>
    <rPh sb="8" eb="10">
      <t>ダイヒョウ</t>
    </rPh>
    <rPh sb="10" eb="12">
      <t>キギョウ</t>
    </rPh>
    <phoneticPr fontId="1"/>
  </si>
  <si>
    <t>３ヶ年財務状況(連携企業)</t>
    <rPh sb="2" eb="3">
      <t>ネン</t>
    </rPh>
    <rPh sb="3" eb="5">
      <t>ザイム</t>
    </rPh>
    <rPh sb="5" eb="7">
      <t>ジョウキョウ</t>
    </rPh>
    <rPh sb="8" eb="10">
      <t>レンケイ</t>
    </rPh>
    <rPh sb="10" eb="12">
      <t>キギョウ</t>
    </rPh>
    <phoneticPr fontId="1"/>
  </si>
  <si>
    <t>企業概要書（代表企業）</t>
    <rPh sb="0" eb="2">
      <t>キギョウ</t>
    </rPh>
    <rPh sb="2" eb="5">
      <t>ガイヨウショ</t>
    </rPh>
    <rPh sb="6" eb="8">
      <t>ダイヒョウ</t>
    </rPh>
    <rPh sb="8" eb="10">
      <t>キギョウ</t>
    </rPh>
    <phoneticPr fontId="1"/>
  </si>
  <si>
    <t>代表企業</t>
    <rPh sb="0" eb="2">
      <t>ダイヒョウ</t>
    </rPh>
    <rPh sb="2" eb="4">
      <t>キギョウ</t>
    </rPh>
    <phoneticPr fontId="3"/>
  </si>
  <si>
    <t>連携企業</t>
    <rPh sb="0" eb="2">
      <t>レンケイ</t>
    </rPh>
    <rPh sb="2" eb="4">
      <t>キギョウ</t>
    </rPh>
    <phoneticPr fontId="3"/>
  </si>
  <si>
    <t>代表
企業名</t>
    <rPh sb="0" eb="2">
      <t>ダイヒョウ</t>
    </rPh>
    <rPh sb="3" eb="5">
      <t>キギョウ</t>
    </rPh>
    <rPh sb="5" eb="6">
      <t>メイ</t>
    </rPh>
    <phoneticPr fontId="1"/>
  </si>
  <si>
    <t>代表企業名</t>
    <rPh sb="0" eb="2">
      <t>ダイヒョウ</t>
    </rPh>
    <rPh sb="2" eb="4">
      <t>キギョウ</t>
    </rPh>
    <rPh sb="4" eb="5">
      <t>メイ</t>
    </rPh>
    <phoneticPr fontId="39"/>
  </si>
  <si>
    <t>代表企業</t>
    <rPh sb="0" eb="2">
      <t>ダイヒョウ</t>
    </rPh>
    <rPh sb="2" eb="4">
      <t>キギョウ</t>
    </rPh>
    <phoneticPr fontId="1"/>
  </si>
  <si>
    <t>代表企業：</t>
    <rPh sb="0" eb="2">
      <t>ダイヒョウ</t>
    </rPh>
    <rPh sb="2" eb="4">
      <t>キギョウ</t>
    </rPh>
    <phoneticPr fontId="1"/>
  </si>
  <si>
    <t>代表事業主：</t>
    <rPh sb="0" eb="2">
      <t>ダイヒョウ</t>
    </rPh>
    <rPh sb="2" eb="5">
      <t>ジギョウヌシ</t>
    </rPh>
    <phoneticPr fontId="1"/>
  </si>
  <si>
    <t>過去３か年の財務状況（代表企業）</t>
    <rPh sb="11" eb="13">
      <t>ダイヒョウ</t>
    </rPh>
    <phoneticPr fontId="1"/>
  </si>
  <si>
    <t>　⑬令和5年度企業連携体協定書</t>
    <rPh sb="2" eb="4">
      <t>レイワ</t>
    </rPh>
    <rPh sb="5" eb="7">
      <t>ネンド</t>
    </rPh>
    <rPh sb="7" eb="9">
      <t>キギョウ</t>
    </rPh>
    <rPh sb="9" eb="11">
      <t>レンケイ</t>
    </rPh>
    <rPh sb="11" eb="12">
      <t>タイ</t>
    </rPh>
    <rPh sb="12" eb="15">
      <t>キョウテイショ</t>
    </rPh>
    <phoneticPr fontId="1"/>
  </si>
  <si>
    <t>連携企業</t>
    <rPh sb="0" eb="2">
      <t>レンケイ</t>
    </rPh>
    <rPh sb="2" eb="4">
      <t>キギョウ</t>
    </rPh>
    <phoneticPr fontId="85"/>
  </si>
  <si>
    <t>代表企業担当者名</t>
    <rPh sb="0" eb="4">
      <t>ダイヒョウキギョウ</t>
    </rPh>
    <rPh sb="4" eb="7">
      <t>タントウシャ</t>
    </rPh>
    <rPh sb="7" eb="8">
      <t>メイ</t>
    </rPh>
    <phoneticPr fontId="1"/>
  </si>
  <si>
    <t>連携企業担当者名</t>
    <rPh sb="0" eb="2">
      <t>レンケイ</t>
    </rPh>
    <phoneticPr fontId="85"/>
  </si>
  <si>
    <t>外部委託先
外部専門家等</t>
    <phoneticPr fontId="85"/>
  </si>
  <si>
    <t>令和5年度　稼ぐ企業連携支援事業　実施スケジュール</t>
    <rPh sb="0" eb="2">
      <t>レイワ</t>
    </rPh>
    <rPh sb="3" eb="5">
      <t>ネンド</t>
    </rPh>
    <rPh sb="6" eb="7">
      <t>カセ</t>
    </rPh>
    <rPh sb="8" eb="14">
      <t>キギョウレンケイシエン</t>
    </rPh>
    <rPh sb="14" eb="16">
      <t>ジギョウ</t>
    </rPh>
    <rPh sb="17" eb="19">
      <t>ジッシ</t>
    </rPh>
    <phoneticPr fontId="1"/>
  </si>
  <si>
    <t>（別紙３－２）</t>
    <phoneticPr fontId="1"/>
  </si>
  <si>
    <t>補 助 事 業 対 象 経 費（補足説明書）</t>
    <rPh sb="16" eb="18">
      <t>ホソク</t>
    </rPh>
    <rPh sb="18" eb="21">
      <t>セツメイショ</t>
    </rPh>
    <phoneticPr fontId="1"/>
  </si>
  <si>
    <t>経費支出企業（実施主体）</t>
    <rPh sb="0" eb="2">
      <t>ケイヒ</t>
    </rPh>
    <rPh sb="2" eb="4">
      <t>シシュツ</t>
    </rPh>
    <rPh sb="4" eb="6">
      <t>キギョウ</t>
    </rPh>
    <rPh sb="7" eb="9">
      <t>ジッシ</t>
    </rPh>
    <rPh sb="9" eb="11">
      <t>シュタイ</t>
    </rPh>
    <phoneticPr fontId="1"/>
  </si>
  <si>
    <t>名称</t>
    <rPh sb="0" eb="2">
      <t>メイショウ</t>
    </rPh>
    <phoneticPr fontId="1"/>
  </si>
  <si>
    <t>使用用途・目的</t>
    <rPh sb="5" eb="7">
      <t>モクテキ</t>
    </rPh>
    <phoneticPr fontId="1"/>
  </si>
  <si>
    <t>経費番号</t>
    <rPh sb="0" eb="2">
      <t>ケイヒ</t>
    </rPh>
    <rPh sb="2" eb="4">
      <t>バンゴウ</t>
    </rPh>
    <phoneticPr fontId="1"/>
  </si>
  <si>
    <t>税抜金額</t>
    <rPh sb="0" eb="2">
      <t>ゼイヌキ</t>
    </rPh>
    <rPh sb="2" eb="4">
      <t>キンガク</t>
    </rPh>
    <phoneticPr fontId="1"/>
  </si>
  <si>
    <t>(単位：円)</t>
    <phoneticPr fontId="85"/>
  </si>
  <si>
    <t>(単位：円)</t>
    <phoneticPr fontId="3"/>
  </si>
  <si>
    <t>R9年度(計画)</t>
    <rPh sb="2" eb="4">
      <t>ネンド</t>
    </rPh>
    <rPh sb="5" eb="7">
      <t>ケイカク</t>
    </rPh>
    <phoneticPr fontId="1"/>
  </si>
  <si>
    <t>　⑪直近1ヶ年の決算書（申告書B)</t>
    <rPh sb="12" eb="15">
      <t>シンコクショ</t>
    </rPh>
    <phoneticPr fontId="1"/>
  </si>
  <si>
    <t>　　(損益計算書、貸借対照表、その他)</t>
    <rPh sb="17" eb="18">
      <t>タ</t>
    </rPh>
    <phoneticPr fontId="1"/>
  </si>
  <si>
    <t>令和５年度稼ぐ企業連携支援事業</t>
    <rPh sb="0" eb="2">
      <t>レイワ</t>
    </rPh>
    <rPh sb="3" eb="5">
      <t>ネンド</t>
    </rPh>
    <rPh sb="5" eb="6">
      <t>カセ</t>
    </rPh>
    <rPh sb="7" eb="9">
      <t>キギョウ</t>
    </rPh>
    <rPh sb="9" eb="11">
      <t>レンケイ</t>
    </rPh>
    <rPh sb="11" eb="13">
      <t>シエン</t>
    </rPh>
    <phoneticPr fontId="18"/>
  </si>
  <si>
    <t>この協定書に基づく企業連携体は「令和５年度稼ぐ企業連携支援事業 企業連携体」（以下「本連携体」という。）と称する。</t>
    <rPh sb="21" eb="22">
      <t>カセ</t>
    </rPh>
    <rPh sb="23" eb="29">
      <t>キギョウレンケイシエン</t>
    </rPh>
    <phoneticPr fontId="19"/>
  </si>
  <si>
    <t>この協定は、令和５年度稼ぐ企業連携支援事業におけるプロジェクト（以下「本プロジェクト」という。）を遂行するため、実施主体となる企業連携体が、双方、協同・連帯して効果的に取組むことを目的として締結するものとする。</t>
    <rPh sb="11" eb="12">
      <t>カセ</t>
    </rPh>
    <rPh sb="13" eb="19">
      <t>キギョウレンケイシエン</t>
    </rPh>
    <rPh sb="19" eb="21">
      <t>ジギョウ</t>
    </rPh>
    <phoneticPr fontId="19"/>
  </si>
  <si>
    <t>（補助金を伴う公的事業・制度の申請及び採択状況）</t>
    <phoneticPr fontId="4"/>
  </si>
  <si>
    <t>※本資料は、補助事業の二重採択を防ぐための確認資料となっています。</t>
    <phoneticPr fontId="85"/>
  </si>
  <si>
    <t xml:space="preserve">   不採択事業等は記入の必要はございません。</t>
    <phoneticPr fontId="85"/>
  </si>
  <si>
    <r>
      <t>　□</t>
    </r>
    <r>
      <rPr>
        <sz val="12"/>
        <color indexed="8"/>
        <rFont val="ＭＳ 明朝"/>
        <family val="1"/>
        <charset val="128"/>
      </rPr>
      <t>　補助事業対象経費（別紙</t>
    </r>
    <r>
      <rPr>
        <sz val="12"/>
        <color indexed="8"/>
        <rFont val="ＭＳ Ｐゴシック"/>
        <family val="3"/>
        <charset val="128"/>
      </rPr>
      <t>3-1～3-2</t>
    </r>
    <r>
      <rPr>
        <sz val="12"/>
        <color indexed="8"/>
        <rFont val="ＭＳ 明朝"/>
        <family val="1"/>
        <charset val="128"/>
      </rPr>
      <t>）</t>
    </r>
    <phoneticPr fontId="7"/>
  </si>
  <si>
    <r>
      <t>　□</t>
    </r>
    <r>
      <rPr>
        <sz val="12"/>
        <color indexed="8"/>
        <rFont val="ＭＳ 明朝"/>
        <family val="1"/>
        <charset val="128"/>
      </rPr>
      <t>　補助事業対象経費（別紙3-1～3-2）</t>
    </r>
    <phoneticPr fontId="7"/>
  </si>
  <si>
    <r>
      <rPr>
        <sz val="12"/>
        <color indexed="10"/>
        <rFont val="ＭＳ 明朝"/>
        <family val="1"/>
        <charset val="128"/>
      </rPr>
      <t>　□</t>
    </r>
    <r>
      <rPr>
        <sz val="12"/>
        <color indexed="8"/>
        <rFont val="ＭＳ 明朝"/>
        <family val="1"/>
        <charset val="128"/>
      </rPr>
      <t>　</t>
    </r>
    <r>
      <rPr>
        <sz val="12"/>
        <color rgb="FF000000"/>
        <rFont val="ＭＳ 明朝"/>
        <family val="1"/>
        <charset val="128"/>
      </rPr>
      <t>全ての書類に</t>
    </r>
    <r>
      <rPr>
        <u/>
        <sz val="12"/>
        <color indexed="8"/>
        <rFont val="ＭＳ 明朝"/>
        <family val="1"/>
        <charset val="128"/>
      </rPr>
      <t>左２穴パンチ</t>
    </r>
    <r>
      <rPr>
        <sz val="12"/>
        <color rgb="FF000000"/>
        <rFont val="ＭＳ 明朝"/>
        <family val="1"/>
        <charset val="128"/>
      </rPr>
      <t>を行っているか？</t>
    </r>
    <rPh sb="3" eb="4">
      <t>スベ</t>
    </rPh>
    <rPh sb="6" eb="8">
      <t>ショルイ</t>
    </rPh>
    <rPh sb="9" eb="10">
      <t>ヒダリ</t>
    </rPh>
    <rPh sb="11" eb="12">
      <t>アナ</t>
    </rPh>
    <rPh sb="16" eb="17">
      <t>オコナ</t>
    </rPh>
    <phoneticPr fontId="7"/>
  </si>
  <si>
    <r>
      <rPr>
        <sz val="12"/>
        <color indexed="10"/>
        <rFont val="ＭＳ 明朝"/>
        <family val="1"/>
        <charset val="128"/>
      </rPr>
      <t>　□</t>
    </r>
    <r>
      <rPr>
        <sz val="12"/>
        <color indexed="8"/>
        <rFont val="ＭＳ 明朝"/>
        <family val="1"/>
        <charset val="128"/>
      </rPr>
      <t>　提出</t>
    </r>
    <r>
      <rPr>
        <sz val="12"/>
        <color rgb="FF000000"/>
        <rFont val="ＭＳ 明朝"/>
        <family val="1"/>
        <charset val="128"/>
      </rPr>
      <t>電子媒体に</t>
    </r>
    <r>
      <rPr>
        <u/>
        <sz val="12"/>
        <color indexed="8"/>
        <rFont val="ＭＳ 明朝"/>
        <family val="1"/>
        <charset val="128"/>
      </rPr>
      <t>社名を記入</t>
    </r>
    <r>
      <rPr>
        <sz val="12"/>
        <color rgb="FF000000"/>
        <rFont val="ＭＳ 明朝"/>
        <family val="1"/>
        <charset val="128"/>
      </rPr>
      <t>しているか？</t>
    </r>
    <rPh sb="3" eb="5">
      <t>テイシュツ</t>
    </rPh>
    <rPh sb="5" eb="7">
      <t>デンシ</t>
    </rPh>
    <rPh sb="7" eb="9">
      <t>バイタイ</t>
    </rPh>
    <rPh sb="10" eb="12">
      <t>シャメイ</t>
    </rPh>
    <rPh sb="13" eb="15">
      <t>キニュウ</t>
    </rPh>
    <phoneticPr fontId="7"/>
  </si>
  <si>
    <r>
      <t>※　</t>
    </r>
    <r>
      <rPr>
        <b/>
        <sz val="12"/>
        <color rgb="FFFF0000"/>
        <rFont val="ＭＳ 明朝"/>
        <family val="1"/>
        <charset val="128"/>
      </rPr>
      <t>添付資料については、</t>
    </r>
    <r>
      <rPr>
        <b/>
        <u/>
        <sz val="12"/>
        <color rgb="FFFF0000"/>
        <rFont val="ＭＳ 明朝"/>
        <family val="1"/>
        <charset val="128"/>
      </rPr>
      <t>申請企業、連携企業全社分必要</t>
    </r>
    <r>
      <rPr>
        <b/>
        <sz val="12"/>
        <color rgb="FFFF0000"/>
        <rFont val="ＭＳ 明朝"/>
        <family val="1"/>
        <charset val="128"/>
      </rPr>
      <t>となります</t>
    </r>
    <r>
      <rPr>
        <sz val="12"/>
        <color rgb="FFFF0000"/>
        <rFont val="ＭＳ 明朝"/>
        <family val="1"/>
        <charset val="128"/>
      </rPr>
      <t>。</t>
    </r>
    <r>
      <rPr>
        <sz val="12"/>
        <color rgb="FFFF0000"/>
        <rFont val="ＭＳ Ｐゴシック"/>
        <family val="3"/>
        <charset val="128"/>
      </rPr>
      <t>　</t>
    </r>
    <rPh sb="4" eb="6">
      <t>シリョウ</t>
    </rPh>
    <phoneticPr fontId="6"/>
  </si>
  <si>
    <r>
      <t>※　</t>
    </r>
    <r>
      <rPr>
        <b/>
        <u/>
        <sz val="12"/>
        <color rgb="FFFF0000"/>
        <rFont val="ＭＳ 明朝"/>
        <family val="1"/>
        <charset val="128"/>
      </rPr>
      <t>添付資料</t>
    </r>
    <r>
      <rPr>
        <b/>
        <sz val="12"/>
        <color rgb="FFFF0000"/>
        <rFont val="ＭＳ 明朝"/>
        <family val="1"/>
        <charset val="128"/>
      </rPr>
      <t>については、</t>
    </r>
    <r>
      <rPr>
        <b/>
        <u/>
        <sz val="12"/>
        <color rgb="FFFF0000"/>
        <rFont val="ＭＳ 明朝"/>
        <family val="1"/>
        <charset val="128"/>
      </rPr>
      <t>代表事業主、連携企業全社分必要</t>
    </r>
    <r>
      <rPr>
        <b/>
        <sz val="12"/>
        <color rgb="FFFF0000"/>
        <rFont val="ＭＳ 明朝"/>
        <family val="1"/>
        <charset val="128"/>
      </rPr>
      <t>となります</t>
    </r>
    <r>
      <rPr>
        <sz val="12"/>
        <color rgb="FFFF0000"/>
        <rFont val="ＭＳ 明朝"/>
        <family val="1"/>
        <charset val="128"/>
      </rPr>
      <t>。</t>
    </r>
    <r>
      <rPr>
        <sz val="12"/>
        <color rgb="FFFF0000"/>
        <rFont val="ＭＳ Ｐゴシック"/>
        <family val="3"/>
        <charset val="128"/>
      </rPr>
      <t>　</t>
    </r>
    <rPh sb="4" eb="6">
      <t>シリョウ</t>
    </rPh>
    <rPh sb="12" eb="17">
      <t>ダイヒョウジギョウシュ</t>
    </rPh>
    <phoneticPr fontId="6"/>
  </si>
  <si>
    <r>
      <t>※　提出いただいた申請書類、電子媒体は</t>
    </r>
    <r>
      <rPr>
        <u/>
        <sz val="12"/>
        <rFont val="ＭＳ 明朝"/>
        <family val="1"/>
        <charset val="128"/>
      </rPr>
      <t>返却いたしません</t>
    </r>
    <r>
      <rPr>
        <sz val="12"/>
        <rFont val="ＭＳ 明朝"/>
        <family val="1"/>
        <charset val="128"/>
      </rPr>
      <t>ので、ご了承下さい。</t>
    </r>
    <phoneticPr fontId="6"/>
  </si>
  <si>
    <r>
      <t>※  Ａ４サイズでない場合は、コピーする等</t>
    </r>
    <r>
      <rPr>
        <u/>
        <sz val="12"/>
        <rFont val="ＭＳ 明朝"/>
        <family val="1"/>
        <charset val="128"/>
      </rPr>
      <t>Ａ４サイズ統一</t>
    </r>
    <r>
      <rPr>
        <sz val="12"/>
        <rFont val="ＭＳ 明朝"/>
        <family val="1"/>
        <charset val="128"/>
      </rPr>
      <t>での提出をお願いします。</t>
    </r>
    <phoneticPr fontId="6"/>
  </si>
  <si>
    <r>
      <t>●添付資料〔提出部数</t>
    </r>
    <r>
      <rPr>
        <sz val="12"/>
        <color indexed="8"/>
        <rFont val="ＭＳ Ｐゴシック"/>
        <family val="3"/>
        <charset val="128"/>
      </rPr>
      <t>:</t>
    </r>
    <r>
      <rPr>
        <u/>
        <sz val="12"/>
        <color indexed="8"/>
        <rFont val="ＭＳ 明朝"/>
        <family val="1"/>
        <charset val="128"/>
      </rPr>
      <t>正本</t>
    </r>
    <r>
      <rPr>
        <u/>
        <sz val="12"/>
        <color indexed="8"/>
        <rFont val="ＭＳ Ｐゴシック"/>
        <family val="3"/>
        <charset val="128"/>
      </rPr>
      <t>1</t>
    </r>
    <r>
      <rPr>
        <u/>
        <sz val="12"/>
        <color indexed="8"/>
        <rFont val="ＭＳ 明朝"/>
        <family val="1"/>
        <charset val="128"/>
      </rPr>
      <t>部</t>
    </r>
    <r>
      <rPr>
        <sz val="12"/>
        <color indexed="8"/>
        <rFont val="ＭＳ 明朝"/>
        <family val="1"/>
        <charset val="128"/>
      </rPr>
      <t>〕　</t>
    </r>
    <r>
      <rPr>
        <b/>
        <sz val="12"/>
        <color rgb="FF000000"/>
        <rFont val="ＭＳ 明朝"/>
        <family val="1"/>
        <charset val="128"/>
      </rPr>
      <t>※</t>
    </r>
    <r>
      <rPr>
        <b/>
        <u/>
        <sz val="12"/>
        <color rgb="FF000000"/>
        <rFont val="ＭＳ 明朝"/>
        <family val="1"/>
        <charset val="128"/>
      </rPr>
      <t>代表企業・連携企業全社分</t>
    </r>
    <phoneticPr fontId="6"/>
  </si>
  <si>
    <r>
      <t>　</t>
    </r>
    <r>
      <rPr>
        <sz val="12"/>
        <color indexed="10"/>
        <rFont val="ＭＳ 明朝"/>
        <family val="1"/>
        <charset val="128"/>
      </rPr>
      <t>□</t>
    </r>
    <r>
      <rPr>
        <sz val="12"/>
        <color indexed="8"/>
        <rFont val="ＭＳ 明朝"/>
        <family val="1"/>
        <charset val="128"/>
      </rPr>
      <t>　企業概要書（別紙</t>
    </r>
    <r>
      <rPr>
        <sz val="12"/>
        <color indexed="8"/>
        <rFont val="ＭＳ Ｐゴシック"/>
        <family val="3"/>
        <charset val="128"/>
      </rPr>
      <t>1-1～1-4</t>
    </r>
    <r>
      <rPr>
        <sz val="12"/>
        <color indexed="8"/>
        <rFont val="ＭＳ 明朝"/>
        <family val="1"/>
        <charset val="128"/>
      </rPr>
      <t>）　</t>
    </r>
    <r>
      <rPr>
        <b/>
        <sz val="12"/>
        <color rgb="FF000000"/>
        <rFont val="ＭＳ 明朝"/>
        <family val="1"/>
        <charset val="128"/>
      </rPr>
      <t>※</t>
    </r>
    <r>
      <rPr>
        <b/>
        <u/>
        <sz val="12"/>
        <color rgb="FF000000"/>
        <rFont val="ＭＳ 明朝"/>
        <family val="1"/>
        <charset val="128"/>
      </rPr>
      <t>代表事業主・連携企業全社分</t>
    </r>
    <rPh sb="21" eb="23">
      <t>ダイヒョウ</t>
    </rPh>
    <rPh sb="23" eb="26">
      <t>ジギョウシュ</t>
    </rPh>
    <phoneticPr fontId="7"/>
  </si>
  <si>
    <r>
      <t>●添付資料〔提出部数</t>
    </r>
    <r>
      <rPr>
        <sz val="12"/>
        <color indexed="8"/>
        <rFont val="ＭＳ Ｐゴシック"/>
        <family val="3"/>
        <charset val="128"/>
      </rPr>
      <t>:</t>
    </r>
    <r>
      <rPr>
        <u/>
        <sz val="12"/>
        <color indexed="8"/>
        <rFont val="ＭＳ 明朝"/>
        <family val="1"/>
        <charset val="128"/>
      </rPr>
      <t>正本</t>
    </r>
    <r>
      <rPr>
        <u/>
        <sz val="12"/>
        <color indexed="8"/>
        <rFont val="ＭＳ Ｐゴシック"/>
        <family val="3"/>
        <charset val="128"/>
      </rPr>
      <t>1</t>
    </r>
    <r>
      <rPr>
        <u/>
        <sz val="12"/>
        <color indexed="8"/>
        <rFont val="ＭＳ 明朝"/>
        <family val="1"/>
        <charset val="128"/>
      </rPr>
      <t>部</t>
    </r>
    <r>
      <rPr>
        <sz val="12"/>
        <color indexed="8"/>
        <rFont val="ＭＳ 明朝"/>
        <family val="1"/>
        <charset val="128"/>
      </rPr>
      <t>〕</t>
    </r>
    <r>
      <rPr>
        <sz val="12"/>
        <color theme="1"/>
        <rFont val="ＭＳ 明朝"/>
        <family val="1"/>
        <charset val="128"/>
      </rPr>
      <t>　</t>
    </r>
    <r>
      <rPr>
        <b/>
        <sz val="12"/>
        <color theme="1"/>
        <rFont val="ＭＳ 明朝"/>
        <family val="1"/>
        <charset val="128"/>
      </rPr>
      <t>※</t>
    </r>
    <r>
      <rPr>
        <b/>
        <u/>
        <sz val="12"/>
        <color theme="1"/>
        <rFont val="ＭＳ 明朝"/>
        <family val="1"/>
        <charset val="128"/>
      </rPr>
      <t>代表企業・連携企業全社分</t>
    </r>
    <phoneticPr fontId="6"/>
  </si>
  <si>
    <r>
      <rPr>
        <sz val="12"/>
        <color indexed="10"/>
        <rFont val="ＭＳ 明朝"/>
        <family val="1"/>
        <charset val="128"/>
      </rPr>
      <t>　□</t>
    </r>
    <r>
      <rPr>
        <sz val="12"/>
        <color indexed="8"/>
        <rFont val="ＭＳ 明朝"/>
        <family val="1"/>
        <charset val="128"/>
      </rPr>
      <t>　企業連携体協定書</t>
    </r>
    <r>
      <rPr>
        <sz val="12"/>
        <color theme="1"/>
        <rFont val="ＭＳ 明朝"/>
        <family val="1"/>
        <charset val="128"/>
      </rPr>
      <t>　</t>
    </r>
    <r>
      <rPr>
        <b/>
        <sz val="12"/>
        <color theme="1"/>
        <rFont val="ＭＳ 明朝"/>
        <family val="1"/>
        <charset val="128"/>
      </rPr>
      <t>※</t>
    </r>
    <r>
      <rPr>
        <b/>
        <u/>
        <sz val="12"/>
        <color theme="1"/>
        <rFont val="ＭＳ 明朝"/>
        <family val="1"/>
        <charset val="128"/>
      </rPr>
      <t>両面印刷</t>
    </r>
    <r>
      <rPr>
        <b/>
        <sz val="12"/>
        <color theme="1"/>
        <rFont val="ＭＳ 明朝"/>
        <family val="1"/>
        <charset val="128"/>
      </rPr>
      <t>して押印</t>
    </r>
    <phoneticPr fontId="7"/>
  </si>
  <si>
    <r>
      <rPr>
        <sz val="12"/>
        <color indexed="10"/>
        <rFont val="ＭＳ 明朝"/>
        <family val="1"/>
        <charset val="128"/>
      </rPr>
      <t>　□</t>
    </r>
    <r>
      <rPr>
        <sz val="12"/>
        <color indexed="8"/>
        <rFont val="ＭＳ 明朝"/>
        <family val="1"/>
        <charset val="128"/>
      </rPr>
      <t>　企業連携体協定書　</t>
    </r>
    <r>
      <rPr>
        <b/>
        <sz val="12"/>
        <color rgb="FF000000"/>
        <rFont val="ＭＳ 明朝"/>
        <family val="1"/>
        <charset val="128"/>
      </rPr>
      <t>※</t>
    </r>
    <r>
      <rPr>
        <b/>
        <u/>
        <sz val="12"/>
        <color rgb="FF000000"/>
        <rFont val="ＭＳ 明朝"/>
        <family val="1"/>
        <charset val="128"/>
      </rPr>
      <t>両面印刷</t>
    </r>
    <r>
      <rPr>
        <b/>
        <sz val="12"/>
        <color rgb="FF000000"/>
        <rFont val="ＭＳ 明朝"/>
        <family val="1"/>
        <charset val="128"/>
      </rPr>
      <t>して押印</t>
    </r>
    <rPh sb="13" eb="15">
      <t>リョウメン</t>
    </rPh>
    <rPh sb="15" eb="17">
      <t>インサツ</t>
    </rPh>
    <rPh sb="19" eb="21">
      <t>オウイン</t>
    </rPh>
    <phoneticPr fontId="7"/>
  </si>
  <si>
    <r>
      <t>　</t>
    </r>
    <r>
      <rPr>
        <sz val="12"/>
        <color indexed="10"/>
        <rFont val="ＭＳ 明朝"/>
        <family val="1"/>
        <charset val="128"/>
      </rPr>
      <t>□</t>
    </r>
    <r>
      <rPr>
        <sz val="12"/>
        <color indexed="8"/>
        <rFont val="ＭＳ 明朝"/>
        <family val="1"/>
        <charset val="128"/>
      </rPr>
      <t>　企業概要書（別紙</t>
    </r>
    <r>
      <rPr>
        <sz val="12"/>
        <color rgb="FF000000"/>
        <rFont val="ＭＳ 明朝"/>
        <family val="1"/>
        <charset val="128"/>
      </rPr>
      <t>1-1～1-4</t>
    </r>
    <r>
      <rPr>
        <sz val="12"/>
        <color indexed="8"/>
        <rFont val="ＭＳ 明朝"/>
        <family val="1"/>
        <charset val="128"/>
      </rPr>
      <t>）　</t>
    </r>
    <r>
      <rPr>
        <b/>
        <sz val="12"/>
        <color rgb="FF000000"/>
        <rFont val="ＭＳ 明朝"/>
        <family val="1"/>
        <charset val="128"/>
      </rPr>
      <t>※</t>
    </r>
    <r>
      <rPr>
        <b/>
        <u/>
        <sz val="12"/>
        <color rgb="FF000000"/>
        <rFont val="ＭＳ 明朝"/>
        <family val="1"/>
        <charset val="128"/>
      </rPr>
      <t>代表企業・連携企業全社分</t>
    </r>
    <rPh sb="21" eb="23">
      <t>ダイヒョウ</t>
    </rPh>
    <phoneticPr fontId="7"/>
  </si>
  <si>
    <t>（別紙３ー１）</t>
    <phoneticPr fontId="5"/>
  </si>
  <si>
    <t>2022年 12月期</t>
    <rPh sb="4" eb="5">
      <t>ネン</t>
    </rPh>
    <rPh sb="8" eb="10">
      <t>ガツキ</t>
    </rPh>
    <phoneticPr fontId="1"/>
  </si>
  <si>
    <t>2021年 12月期</t>
    <rPh sb="4" eb="5">
      <t>ネン</t>
    </rPh>
    <rPh sb="8" eb="10">
      <t>ガツキ</t>
    </rPh>
    <phoneticPr fontId="1"/>
  </si>
  <si>
    <t>2020年 12月期</t>
    <rPh sb="4" eb="5">
      <t>ネン</t>
    </rPh>
    <rPh sb="8" eb="10">
      <t>ガツキ</t>
    </rPh>
    <phoneticPr fontId="1"/>
  </si>
  <si>
    <t>2022年 3月期</t>
    <rPh sb="4" eb="5">
      <t>ネン</t>
    </rPh>
    <rPh sb="7" eb="9">
      <t>ガツキ</t>
    </rPh>
    <phoneticPr fontId="1"/>
  </si>
  <si>
    <t>2021年 3月期</t>
    <rPh sb="4" eb="5">
      <t>ネン</t>
    </rPh>
    <rPh sb="7" eb="9">
      <t>ガツキ</t>
    </rPh>
    <phoneticPr fontId="1"/>
  </si>
  <si>
    <t>2020年 3月期</t>
    <rPh sb="4" eb="5">
      <t>ネン</t>
    </rPh>
    <rPh sb="7" eb="9">
      <t>ガツキ</t>
    </rPh>
    <phoneticPr fontId="1"/>
  </si>
  <si>
    <t>期待する成果と測定方法</t>
    <rPh sb="0" eb="2">
      <t>キタイ</t>
    </rPh>
    <rPh sb="4" eb="6">
      <t>セイカ</t>
    </rPh>
    <rPh sb="7" eb="11">
      <t>ソクテイホウホウ</t>
    </rPh>
    <phoneticPr fontId="1"/>
  </si>
  <si>
    <t>期待する成果と測定方法</t>
    <rPh sb="0" eb="2">
      <t>キタイ</t>
    </rPh>
    <rPh sb="4" eb="6">
      <t>セイカ</t>
    </rPh>
    <rPh sb="7" eb="9">
      <t>ソクテイ</t>
    </rPh>
    <rPh sb="9" eb="11">
      <t>ホウホウ</t>
    </rPh>
    <phoneticPr fontId="1"/>
  </si>
  <si>
    <t>※【参照】別紙3－1の青枠外に各科目の合計有り</t>
    <rPh sb="2" eb="4">
      <t>サンショウ</t>
    </rPh>
    <rPh sb="5" eb="7">
      <t>ベッシ</t>
    </rPh>
    <rPh sb="11" eb="13">
      <t>アオワク</t>
    </rPh>
    <rPh sb="13" eb="14">
      <t>ガイ</t>
    </rPh>
    <rPh sb="15" eb="16">
      <t>カク</t>
    </rPh>
    <rPh sb="16" eb="18">
      <t>カモク</t>
    </rPh>
    <rPh sb="19" eb="21">
      <t>ゴウケイ</t>
    </rPh>
    <rPh sb="21" eb="22">
      <t>アリ</t>
    </rPh>
    <phoneticPr fontId="85"/>
  </si>
  <si>
    <t>20社</t>
    <phoneticPr fontId="85"/>
  </si>
  <si>
    <t>＜現状＞　　　　　　　　　　　　　　　　　　　　　　　　　　　　　　　　　　　　　　　　　　　　　＜実施後＞　　　　　　　　　　　　　　　　　　　　　　　　　　　　　　　　　　　　　　　　　　　　　　　　　　　　　＜成果＞</t>
    <rPh sb="1" eb="3">
      <t>ゲンジョウ</t>
    </rPh>
    <rPh sb="50" eb="52">
      <t>ジッシ</t>
    </rPh>
    <rPh sb="52" eb="53">
      <t>アト</t>
    </rPh>
    <rPh sb="108" eb="110">
      <t>セイカ</t>
    </rPh>
    <phoneticPr fontId="1"/>
  </si>
  <si>
    <r>
      <t>上記のとおり企業連携体協定を締結したので、その証拠として本協定書</t>
    </r>
    <r>
      <rPr>
        <b/>
        <sz val="12"/>
        <color rgb="FFFF0000"/>
        <rFont val="ＭＳ 明朝"/>
        <family val="1"/>
        <charset val="128"/>
      </rPr>
      <t>３</t>
    </r>
    <r>
      <rPr>
        <sz val="12"/>
        <rFont val="ＭＳ 明朝"/>
        <family val="1"/>
        <charset val="128"/>
      </rPr>
      <t>通を作成し、各１通に構成員が記名押印し、各自１通を保有するものとする。なお、１通は沖縄県へ提出するものとする。</t>
    </r>
    <phoneticPr fontId="18"/>
  </si>
  <si>
    <t>付加価値額</t>
    <rPh sb="0" eb="2">
      <t>フカ</t>
    </rPh>
    <rPh sb="2" eb="4">
      <t>カチ</t>
    </rPh>
    <rPh sb="4" eb="5">
      <t>ガク</t>
    </rPh>
    <phoneticPr fontId="1"/>
  </si>
  <si>
    <t>代表企業名：</t>
    <rPh sb="0" eb="2">
      <t>ダイヒョウ</t>
    </rPh>
    <rPh sb="2" eb="4">
      <t>キギョウ</t>
    </rPh>
    <rPh sb="4" eb="5">
      <t>メイ</t>
    </rPh>
    <phoneticPr fontId="5"/>
  </si>
  <si>
    <t>代表企業名：</t>
    <rPh sb="0" eb="2">
      <t>ダイヒョウ</t>
    </rPh>
    <rPh sb="2" eb="4">
      <t>キギョウ</t>
    </rPh>
    <rPh sb="4" eb="5">
      <t>メイ</t>
    </rPh>
    <phoneticPr fontId="1"/>
  </si>
  <si>
    <t>代表企業名：</t>
    <phoneticPr fontId="85"/>
  </si>
  <si>
    <t>稼ぐ企業連携支援事業   補助上限900万円　補助率9/10</t>
    <rPh sb="0" eb="1">
      <t>カセ</t>
    </rPh>
    <rPh sb="2" eb="10">
      <t>キギョウレンケイシエンジギョウ</t>
    </rPh>
    <phoneticPr fontId="6"/>
  </si>
  <si>
    <r>
      <rPr>
        <sz val="12"/>
        <color indexed="10"/>
        <rFont val="ＭＳ 明朝"/>
        <family val="1"/>
        <charset val="128"/>
      </rPr>
      <t>　□</t>
    </r>
    <r>
      <rPr>
        <sz val="12"/>
        <color indexed="8"/>
        <rFont val="ＭＳ 明朝"/>
        <family val="1"/>
        <charset val="128"/>
      </rPr>
      <t>　納税証明書（原本）</t>
    </r>
    <r>
      <rPr>
        <b/>
        <sz val="12"/>
        <color indexed="8"/>
        <rFont val="ＭＳ 明朝"/>
        <family val="1"/>
        <charset val="128"/>
      </rPr>
      <t>　</t>
    </r>
    <r>
      <rPr>
        <b/>
        <sz val="12"/>
        <color theme="1"/>
        <rFont val="ＭＳ 明朝"/>
        <family val="1"/>
        <charset val="128"/>
      </rPr>
      <t>※発行日が</t>
    </r>
    <r>
      <rPr>
        <b/>
        <u/>
        <sz val="12"/>
        <color theme="1"/>
        <rFont val="ＭＳ 明朝"/>
        <family val="1"/>
        <charset val="128"/>
      </rPr>
      <t>令和５年４月１４日以降</t>
    </r>
    <r>
      <rPr>
        <b/>
        <sz val="12"/>
        <color theme="1"/>
        <rFont val="ＭＳ 明朝"/>
        <family val="1"/>
        <charset val="128"/>
      </rPr>
      <t>のもの</t>
    </r>
    <phoneticPr fontId="7"/>
  </si>
  <si>
    <r>
      <rPr>
        <sz val="12"/>
        <color indexed="10"/>
        <rFont val="ＭＳ 明朝"/>
        <family val="1"/>
        <charset val="128"/>
      </rPr>
      <t>　□</t>
    </r>
    <r>
      <rPr>
        <sz val="12"/>
        <color indexed="8"/>
        <rFont val="ＭＳ 明朝"/>
        <family val="1"/>
        <charset val="128"/>
      </rPr>
      <t>　</t>
    </r>
    <r>
      <rPr>
        <b/>
        <u/>
        <sz val="12"/>
        <color rgb="FF000000"/>
        <rFont val="ＭＳ 明朝"/>
        <family val="1"/>
        <charset val="128"/>
      </rPr>
      <t>直近３カ年</t>
    </r>
    <r>
      <rPr>
        <sz val="12"/>
        <color indexed="8"/>
        <rFont val="ＭＳ 明朝"/>
        <family val="1"/>
        <charset val="128"/>
      </rPr>
      <t>の税務申告書（損益計算書、貸借対照表、販売管理費の内訳、製造原価
　　報告書等、労働生産性を算出するために労務費や人件費の内訳がわかる資料）</t>
    </r>
    <rPh sb="9" eb="11">
      <t>ゼイム</t>
    </rPh>
    <rPh sb="11" eb="14">
      <t>シンコクショ</t>
    </rPh>
    <phoneticPr fontId="7"/>
  </si>
  <si>
    <r>
      <t>●任意添付資料〔提出部数</t>
    </r>
    <r>
      <rPr>
        <sz val="12"/>
        <color indexed="8"/>
        <rFont val="ＭＳ Ｐゴシック"/>
        <family val="3"/>
        <charset val="128"/>
      </rPr>
      <t>:</t>
    </r>
    <r>
      <rPr>
        <b/>
        <u/>
        <sz val="12"/>
        <color rgb="FF000000"/>
        <rFont val="ＭＳ 明朝"/>
        <family val="1"/>
        <charset val="128"/>
      </rPr>
      <t>正本</t>
    </r>
    <r>
      <rPr>
        <b/>
        <u/>
        <sz val="12"/>
        <color rgb="FF000000"/>
        <rFont val="ＭＳ Ｐゴシック"/>
        <family val="3"/>
        <charset val="128"/>
      </rPr>
      <t>1</t>
    </r>
    <r>
      <rPr>
        <b/>
        <u/>
        <sz val="12"/>
        <color rgb="FF000000"/>
        <rFont val="ＭＳ 明朝"/>
        <family val="1"/>
        <charset val="128"/>
      </rPr>
      <t>部</t>
    </r>
    <r>
      <rPr>
        <b/>
        <sz val="12"/>
        <color rgb="FF000000"/>
        <rFont val="ＭＳ 明朝"/>
        <family val="1"/>
        <charset val="128"/>
      </rPr>
      <t>・</t>
    </r>
    <r>
      <rPr>
        <b/>
        <u/>
        <sz val="12"/>
        <color rgb="FF000000"/>
        <rFont val="ＭＳ 明朝"/>
        <family val="1"/>
        <charset val="128"/>
      </rPr>
      <t>副本14部</t>
    </r>
    <r>
      <rPr>
        <sz val="12"/>
        <color indexed="8"/>
        <rFont val="ＭＳ 明朝"/>
        <family val="1"/>
        <charset val="128"/>
      </rPr>
      <t>〕</t>
    </r>
    <rPh sb="1" eb="3">
      <t>ニンイ</t>
    </rPh>
    <rPh sb="18" eb="20">
      <t>フクホン</t>
    </rPh>
    <rPh sb="22" eb="23">
      <t>ブ</t>
    </rPh>
    <phoneticPr fontId="1"/>
  </si>
  <si>
    <r>
      <t>●申請書類</t>
    </r>
    <r>
      <rPr>
        <b/>
        <u/>
        <sz val="12"/>
        <color indexed="8"/>
        <rFont val="ＭＳ 明朝"/>
        <family val="1"/>
        <charset val="128"/>
      </rPr>
      <t xml:space="preserve">（法人・個人事業主共通資料）
</t>
    </r>
    <r>
      <rPr>
        <b/>
        <sz val="12"/>
        <color rgb="FF000000"/>
        <rFont val="ＭＳ 明朝"/>
        <family val="1"/>
        <charset val="128"/>
      </rPr>
      <t>　</t>
    </r>
    <r>
      <rPr>
        <sz val="12"/>
        <color indexed="8"/>
        <rFont val="ＭＳ 明朝"/>
        <family val="1"/>
        <charset val="128"/>
      </rPr>
      <t>〔提出部数：</t>
    </r>
    <r>
      <rPr>
        <b/>
        <u/>
        <sz val="12"/>
        <color indexed="8"/>
        <rFont val="ＭＳ 明朝"/>
        <family val="1"/>
        <charset val="128"/>
      </rPr>
      <t>正本１部（片面印刷）</t>
    </r>
    <r>
      <rPr>
        <sz val="12"/>
        <color indexed="8"/>
        <rFont val="ＭＳ 明朝"/>
        <family val="1"/>
        <charset val="128"/>
      </rPr>
      <t>・</t>
    </r>
    <r>
      <rPr>
        <b/>
        <u/>
        <sz val="12"/>
        <color rgb="FF000000"/>
        <rFont val="ＭＳ 明朝"/>
        <family val="1"/>
        <charset val="128"/>
      </rPr>
      <t>副本</t>
    </r>
    <r>
      <rPr>
        <b/>
        <u/>
        <sz val="12"/>
        <color indexed="8"/>
        <rFont val="ＭＳ 明朝"/>
        <family val="1"/>
        <charset val="128"/>
      </rPr>
      <t>14部（両面印刷）</t>
    </r>
    <r>
      <rPr>
        <sz val="12"/>
        <color indexed="8"/>
        <rFont val="ＭＳ 明朝"/>
        <family val="1"/>
        <charset val="128"/>
      </rPr>
      <t>〕</t>
    </r>
    <rPh sb="32" eb="34">
      <t>カタメン</t>
    </rPh>
    <rPh sb="34" eb="36">
      <t>インサツ</t>
    </rPh>
    <rPh sb="38" eb="40">
      <t>フクホン</t>
    </rPh>
    <rPh sb="44" eb="46">
      <t>リョウメン</t>
    </rPh>
    <rPh sb="46" eb="48">
      <t>インサツ</t>
    </rPh>
    <phoneticPr fontId="1"/>
  </si>
  <si>
    <r>
      <rPr>
        <sz val="12"/>
        <color indexed="10"/>
        <rFont val="ＭＳ 明朝"/>
        <family val="1"/>
        <charset val="128"/>
      </rPr>
      <t>　□</t>
    </r>
    <r>
      <rPr>
        <sz val="12"/>
        <color indexed="8"/>
        <rFont val="ＭＳ 明朝"/>
        <family val="1"/>
        <charset val="128"/>
      </rPr>
      <t xml:space="preserve">　会社の登記簿謄本（原本：履歴事項全部証明書）
</t>
    </r>
    <r>
      <rPr>
        <b/>
        <sz val="11"/>
        <color indexed="8"/>
        <rFont val="ＭＳ 明朝"/>
        <family val="1"/>
        <charset val="128"/>
      </rPr>
      <t>※</t>
    </r>
    <r>
      <rPr>
        <b/>
        <sz val="11"/>
        <color theme="1"/>
        <rFont val="ＭＳ 明朝"/>
        <family val="1"/>
        <charset val="128"/>
      </rPr>
      <t>発行日が</t>
    </r>
    <r>
      <rPr>
        <b/>
        <u/>
        <sz val="11"/>
        <color theme="1"/>
        <rFont val="ＭＳ 明朝"/>
        <family val="1"/>
        <charset val="128"/>
      </rPr>
      <t>令和５年４月１４日以降</t>
    </r>
    <r>
      <rPr>
        <b/>
        <sz val="11"/>
        <color theme="1"/>
        <rFont val="ＭＳ 明朝"/>
        <family val="1"/>
        <charset val="128"/>
      </rPr>
      <t>のもの</t>
    </r>
    <phoneticPr fontId="7"/>
  </si>
  <si>
    <r>
      <rPr>
        <sz val="12"/>
        <color indexed="10"/>
        <rFont val="ＭＳ 明朝"/>
        <family val="1"/>
        <charset val="128"/>
      </rPr>
      <t>　□</t>
    </r>
    <r>
      <rPr>
        <sz val="12"/>
        <color indexed="8"/>
        <rFont val="ＭＳ 明朝"/>
        <family val="1"/>
        <charset val="128"/>
      </rPr>
      <t>　納税証明書（原本）　</t>
    </r>
    <r>
      <rPr>
        <b/>
        <sz val="11"/>
        <color theme="1"/>
        <rFont val="ＭＳ 明朝"/>
        <family val="1"/>
        <charset val="128"/>
      </rPr>
      <t>※発行日が</t>
    </r>
    <r>
      <rPr>
        <b/>
        <u/>
        <sz val="11"/>
        <color theme="1"/>
        <rFont val="ＭＳ 明朝"/>
        <family val="1"/>
        <charset val="128"/>
      </rPr>
      <t>令和５年４月１４日以降</t>
    </r>
    <r>
      <rPr>
        <b/>
        <sz val="11"/>
        <color theme="1"/>
        <rFont val="ＭＳ 明朝"/>
        <family val="1"/>
        <charset val="128"/>
      </rPr>
      <t>のもの</t>
    </r>
    <phoneticPr fontId="7"/>
  </si>
  <si>
    <r>
      <rPr>
        <sz val="12"/>
        <color indexed="10"/>
        <rFont val="ＭＳ 明朝"/>
        <family val="1"/>
        <charset val="128"/>
      </rPr>
      <t>　□</t>
    </r>
    <r>
      <rPr>
        <sz val="12"/>
        <color indexed="8"/>
        <rFont val="ＭＳ 明朝"/>
        <family val="1"/>
        <charset val="128"/>
      </rPr>
      <t>　</t>
    </r>
    <r>
      <rPr>
        <b/>
        <u/>
        <sz val="12"/>
        <color rgb="FF000000"/>
        <rFont val="ＭＳ 明朝"/>
        <family val="1"/>
        <charset val="128"/>
      </rPr>
      <t>直近３カ年</t>
    </r>
    <r>
      <rPr>
        <sz val="12"/>
        <color indexed="8"/>
        <rFont val="ＭＳ 明朝"/>
        <family val="1"/>
        <charset val="128"/>
      </rPr>
      <t>の決算書（損益計算書、貸借対照表、販売管理費の内訳、製造原価
　　報告書等、労働生産性を算出するために労務費や人件費の内訳がわかる資料）</t>
    </r>
    <phoneticPr fontId="7"/>
  </si>
  <si>
    <r>
      <t>●申請書類</t>
    </r>
    <r>
      <rPr>
        <b/>
        <u/>
        <sz val="12"/>
        <color indexed="8"/>
        <rFont val="ＭＳ 明朝"/>
        <family val="1"/>
        <charset val="128"/>
      </rPr>
      <t xml:space="preserve">（法人・個人事業主共通資料）
</t>
    </r>
    <r>
      <rPr>
        <b/>
        <sz val="12"/>
        <color rgb="FF000000"/>
        <rFont val="ＭＳ 明朝"/>
        <family val="1"/>
        <charset val="128"/>
      </rPr>
      <t>　</t>
    </r>
    <r>
      <rPr>
        <sz val="12"/>
        <color indexed="8"/>
        <rFont val="ＭＳ 明朝"/>
        <family val="1"/>
        <charset val="128"/>
      </rPr>
      <t>〔提出部数：</t>
    </r>
    <r>
      <rPr>
        <b/>
        <u/>
        <sz val="12"/>
        <color indexed="8"/>
        <rFont val="ＭＳ 明朝"/>
        <family val="1"/>
        <charset val="128"/>
      </rPr>
      <t>正本１部（片面印刷）</t>
    </r>
    <r>
      <rPr>
        <sz val="12"/>
        <color indexed="8"/>
        <rFont val="ＭＳ 明朝"/>
        <family val="1"/>
        <charset val="128"/>
      </rPr>
      <t>・</t>
    </r>
    <r>
      <rPr>
        <b/>
        <u/>
        <sz val="12"/>
        <color rgb="FF000000"/>
        <rFont val="ＭＳ 明朝"/>
        <family val="1"/>
        <charset val="128"/>
      </rPr>
      <t>副本</t>
    </r>
    <r>
      <rPr>
        <b/>
        <u/>
        <sz val="12"/>
        <color indexed="8"/>
        <rFont val="ＭＳ Ｐゴシック"/>
        <family val="3"/>
        <charset val="128"/>
      </rPr>
      <t>14</t>
    </r>
    <r>
      <rPr>
        <b/>
        <u/>
        <sz val="12"/>
        <color indexed="8"/>
        <rFont val="ＭＳ 明朝"/>
        <family val="1"/>
        <charset val="128"/>
      </rPr>
      <t>部（両面印刷）</t>
    </r>
    <r>
      <rPr>
        <sz val="12"/>
        <color indexed="8"/>
        <rFont val="ＭＳ 明朝"/>
        <family val="1"/>
        <charset val="128"/>
      </rPr>
      <t>〕</t>
    </r>
    <rPh sb="32" eb="34">
      <t>カタメン</t>
    </rPh>
    <rPh sb="34" eb="36">
      <t>インサツ</t>
    </rPh>
    <rPh sb="38" eb="40">
      <t>フクホン</t>
    </rPh>
    <rPh sb="44" eb="46">
      <t>リョウメン</t>
    </rPh>
    <rPh sb="46" eb="48">
      <t>インサツ</t>
    </rPh>
    <phoneticPr fontId="1"/>
  </si>
  <si>
    <t>新規9/10</t>
    <phoneticPr fontId="85"/>
  </si>
  <si>
    <t>■新規9/10　</t>
    <phoneticPr fontId="85"/>
  </si>
  <si>
    <r>
      <t>令和５年度 稼ぐ企業連携支援</t>
    </r>
    <r>
      <rPr>
        <b/>
        <sz val="11"/>
        <rFont val="ＭＳ Ｐゴシック"/>
        <family val="3"/>
        <charset val="128"/>
      </rPr>
      <t>事業　申請書（新規審査用）</t>
    </r>
    <rPh sb="0" eb="2">
      <t>レイワ</t>
    </rPh>
    <rPh sb="3" eb="5">
      <t>ネンド</t>
    </rPh>
    <rPh sb="6" eb="7">
      <t>カセ</t>
    </rPh>
    <rPh sb="8" eb="14">
      <t>キギョウレンケイシエン</t>
    </rPh>
    <rPh sb="21" eb="23">
      <t>シンキ</t>
    </rPh>
    <rPh sb="23" eb="26">
      <t>シンサヨウ</t>
    </rPh>
    <phoneticPr fontId="5"/>
  </si>
  <si>
    <t>稼ぐ企業連携支援事業(補助上限額900万円)</t>
    <rPh sb="0" eb="1">
      <t>カセ</t>
    </rPh>
    <rPh sb="2" eb="8">
      <t>キギョウレンケイシエン</t>
    </rPh>
    <rPh sb="8" eb="10">
      <t>ジギョウ</t>
    </rPh>
    <rPh sb="11" eb="13">
      <t>ホジョ</t>
    </rPh>
    <rPh sb="13" eb="16">
      <t>ジョウゲンガク</t>
    </rPh>
    <rPh sb="19" eb="21">
      <t>マンエン</t>
    </rPh>
    <phoneticPr fontId="5"/>
  </si>
  <si>
    <t>新規　　　　　　補助率 ９／１０</t>
    <rPh sb="0" eb="2">
      <t>シンキ</t>
    </rPh>
    <rPh sb="8" eb="11">
      <t>ホジョリツ</t>
    </rPh>
    <phoneticPr fontId="1"/>
  </si>
  <si>
    <t>経費内容</t>
    <rPh sb="0" eb="2">
      <t>ケイヒ</t>
    </rPh>
    <rPh sb="2" eb="4">
      <t>ナイヨウ</t>
    </rPh>
    <phoneticPr fontId="1"/>
  </si>
  <si>
    <t>執行企業</t>
    <phoneticPr fontId="85"/>
  </si>
  <si>
    <t>使用目的/補足説明</t>
    <rPh sb="0" eb="2">
      <t>シヨウ</t>
    </rPh>
    <rPh sb="2" eb="4">
      <t>モクテキ</t>
    </rPh>
    <rPh sb="5" eb="7">
      <t>ホソク</t>
    </rPh>
    <rPh sb="7" eb="9">
      <t>セツメイ</t>
    </rPh>
    <phoneticPr fontId="1"/>
  </si>
  <si>
    <t>例：○人○泊×往復</t>
    <rPh sb="0" eb="1">
      <t>レイ</t>
    </rPh>
    <rPh sb="3" eb="4">
      <t>ヒト</t>
    </rPh>
    <rPh sb="5" eb="6">
      <t>ハク</t>
    </rPh>
    <rPh sb="7" eb="9">
      <t>オウフク</t>
    </rPh>
    <phoneticPr fontId="85"/>
  </si>
  <si>
    <t>補助上限額 900万円</t>
    <rPh sb="0" eb="2">
      <t>ホジョ</t>
    </rPh>
    <phoneticPr fontId="1"/>
  </si>
  <si>
    <t>1年目（合計額の9/10以内）</t>
    <rPh sb="1" eb="3">
      <t>ネンメ</t>
    </rPh>
    <phoneticPr fontId="1"/>
  </si>
  <si>
    <t>プロジェクト実務者</t>
    <rPh sb="6" eb="9">
      <t>ジツムシャ</t>
    </rPh>
    <phoneticPr fontId="1"/>
  </si>
  <si>
    <t>役割</t>
    <rPh sb="0" eb="2">
      <t>ヤクワリ</t>
    </rPh>
    <phoneticPr fontId="1"/>
  </si>
  <si>
    <t>代表企業</t>
    <rPh sb="0" eb="4">
      <t>ダイヒョウキギョウ</t>
    </rPh>
    <phoneticPr fontId="85"/>
  </si>
  <si>
    <r>
      <t>（注）</t>
    </r>
    <r>
      <rPr>
        <sz val="10"/>
        <color theme="1"/>
        <rFont val="ＭＳ Ｐゴシック"/>
        <family val="3"/>
        <charset val="128"/>
      </rPr>
      <t>プロジェクトマネージャーは、プロジェクト全体の管理を行う公社との連絡窓口となる担当者です。</t>
    </r>
    <rPh sb="23" eb="25">
      <t>ゼンタイ</t>
    </rPh>
    <rPh sb="26" eb="28">
      <t>カンリ</t>
    </rPh>
    <rPh sb="29" eb="30">
      <t>オコナ</t>
    </rPh>
    <rPh sb="31" eb="33">
      <t>コウシャ</t>
    </rPh>
    <rPh sb="35" eb="37">
      <t>レンラク</t>
    </rPh>
    <rPh sb="37" eb="39">
      <t>マドグチ</t>
    </rPh>
    <rPh sb="42" eb="45">
      <t>タントウシャ</t>
    </rPh>
    <phoneticPr fontId="1"/>
  </si>
  <si>
    <t>（注）連携企業の担当者も追加して記載してください。</t>
    <rPh sb="3" eb="7">
      <t>レンケイキギョウ</t>
    </rPh>
    <rPh sb="8" eb="11">
      <t>タントウシャ</t>
    </rPh>
    <rPh sb="12" eb="14">
      <t>ツイカ</t>
    </rPh>
    <rPh sb="16" eb="18">
      <t>キサイ</t>
    </rPh>
    <phoneticPr fontId="1"/>
  </si>
  <si>
    <t>Ⅰ．現状及び課題（現状分析を踏まえたうえで、企業連携によるプロジェクトで解決したい課題を記載してください。）</t>
    <rPh sb="2" eb="4">
      <t>ゲンジョウ</t>
    </rPh>
    <rPh sb="4" eb="5">
      <t>オヨ</t>
    </rPh>
    <rPh sb="6" eb="8">
      <t>カダイ</t>
    </rPh>
    <rPh sb="9" eb="11">
      <t>ゲンジョウ</t>
    </rPh>
    <rPh sb="11" eb="13">
      <t>ブンセキ</t>
    </rPh>
    <rPh sb="14" eb="15">
      <t>フ</t>
    </rPh>
    <rPh sb="22" eb="26">
      <t>キギョウレンケイ</t>
    </rPh>
    <rPh sb="36" eb="38">
      <t>カイケツ</t>
    </rPh>
    <rPh sb="41" eb="43">
      <t>カダイ</t>
    </rPh>
    <rPh sb="44" eb="46">
      <t>キサイ</t>
    </rPh>
    <phoneticPr fontId="1"/>
  </si>
  <si>
    <t>（現状）</t>
    <rPh sb="1" eb="3">
      <t>ゲンジョウ</t>
    </rPh>
    <phoneticPr fontId="1"/>
  </si>
  <si>
    <t>（課題）</t>
    <rPh sb="1" eb="3">
      <t>カダイ</t>
    </rPh>
    <phoneticPr fontId="1"/>
  </si>
  <si>
    <t>Ⅲ．このプロジェクトを実施することで、どのように収益力や生産性が向上して稼ぐことができるのか、具体的に記載してください。（数値上の目標を明確に記載してください。また優位性は競合他社との比較等を記載してください。</t>
    <rPh sb="61" eb="63">
      <t>スウチ</t>
    </rPh>
    <rPh sb="63" eb="64">
      <t>ジョウ</t>
    </rPh>
    <rPh sb="65" eb="67">
      <t>モクヒョウ</t>
    </rPh>
    <rPh sb="68" eb="70">
      <t>メイカク</t>
    </rPh>
    <rPh sb="71" eb="73">
      <t>キサイ</t>
    </rPh>
    <rPh sb="82" eb="85">
      <t>ユウイセイ</t>
    </rPh>
    <rPh sb="86" eb="88">
      <t>キョウゴウ</t>
    </rPh>
    <rPh sb="88" eb="90">
      <t>タシャ</t>
    </rPh>
    <rPh sb="92" eb="94">
      <t>ヒカク</t>
    </rPh>
    <rPh sb="94" eb="95">
      <t>トウ</t>
    </rPh>
    <rPh sb="96" eb="98">
      <t>キサイ</t>
    </rPh>
    <phoneticPr fontId="1"/>
  </si>
  <si>
    <t>Ⅳ．県内の地域産業・経済に対する域内経済の循環の促進・波及効果、連携意義について</t>
    <rPh sb="2" eb="4">
      <t>ケンナイ</t>
    </rPh>
    <rPh sb="5" eb="7">
      <t>チイキ</t>
    </rPh>
    <rPh sb="7" eb="9">
      <t>サンギョウ</t>
    </rPh>
    <rPh sb="10" eb="12">
      <t>ケイザイ</t>
    </rPh>
    <rPh sb="13" eb="14">
      <t>タイ</t>
    </rPh>
    <rPh sb="27" eb="29">
      <t>ハキュウ</t>
    </rPh>
    <rPh sb="29" eb="31">
      <t>コウカ</t>
    </rPh>
    <phoneticPr fontId="1"/>
  </si>
  <si>
    <t>※プロジェクトを詳細に説明するために、補足説明資料を追記しても構いません（任意様式）</t>
    <rPh sb="8" eb="10">
      <t>ショウサイ</t>
    </rPh>
    <rPh sb="11" eb="13">
      <t>セツメイ</t>
    </rPh>
    <rPh sb="19" eb="21">
      <t>ホソク</t>
    </rPh>
    <rPh sb="21" eb="23">
      <t>セツメイ</t>
    </rPh>
    <rPh sb="23" eb="25">
      <t>シリョウ</t>
    </rPh>
    <rPh sb="26" eb="28">
      <t>ツイキ</t>
    </rPh>
    <rPh sb="31" eb="32">
      <t>カマ</t>
    </rPh>
    <rPh sb="37" eb="39">
      <t>ニンイ</t>
    </rPh>
    <rPh sb="39" eb="41">
      <t>ヨウシキ</t>
    </rPh>
    <phoneticPr fontId="1"/>
  </si>
  <si>
    <t>←ここの条文には"別紙1-1'!E3"の値とリンクしており、代表企業名が表示されているか確認してください。</t>
    <rPh sb="4" eb="6">
      <t>ジョウブン</t>
    </rPh>
    <rPh sb="20" eb="21">
      <t>アタイ</t>
    </rPh>
    <rPh sb="30" eb="32">
      <t>ダイヒョウ</t>
    </rPh>
    <rPh sb="32" eb="34">
      <t>キギョウ</t>
    </rPh>
    <rPh sb="34" eb="35">
      <t>メイ</t>
    </rPh>
    <rPh sb="36" eb="38">
      <t>ヒョウジ</t>
    </rPh>
    <rPh sb="44" eb="46">
      <t>カクニン</t>
    </rPh>
    <phoneticPr fontId="1"/>
  </si>
  <si>
    <t>←沖縄県が補助金を振り込む金融機関を正確に記入してください。</t>
    <rPh sb="1" eb="4">
      <t>オキナワケン</t>
    </rPh>
    <rPh sb="5" eb="8">
      <t>ホジョキン</t>
    </rPh>
    <rPh sb="9" eb="10">
      <t>フ</t>
    </rPh>
    <rPh sb="11" eb="12">
      <t>コ</t>
    </rPh>
    <rPh sb="13" eb="15">
      <t>キンユウ</t>
    </rPh>
    <rPh sb="15" eb="17">
      <t>キカン</t>
    </rPh>
    <rPh sb="18" eb="20">
      <t>セイカク</t>
    </rPh>
    <rPh sb="21" eb="23">
      <t>キニュウ</t>
    </rPh>
    <phoneticPr fontId="1"/>
  </si>
  <si>
    <r>
      <t>←「</t>
    </r>
    <r>
      <rPr>
        <b/>
        <sz val="12"/>
        <color indexed="10"/>
        <rFont val="ＭＳ 明朝"/>
        <family val="1"/>
        <charset val="128"/>
      </rPr>
      <t>〇</t>
    </r>
    <r>
      <rPr>
        <sz val="12"/>
        <color indexed="10"/>
        <rFont val="ＭＳ 明朝"/>
        <family val="1"/>
        <charset val="128"/>
      </rPr>
      <t>」には代表企業（１社）＋連携企業数＋県（１）の合計数を記入してください</t>
    </r>
    <rPh sb="6" eb="8">
      <t>ダイヒョウ</t>
    </rPh>
    <rPh sb="8" eb="10">
      <t>キギョウ</t>
    </rPh>
    <rPh sb="12" eb="13">
      <t>シャ</t>
    </rPh>
    <rPh sb="15" eb="17">
      <t>レンケイ</t>
    </rPh>
    <rPh sb="17" eb="19">
      <t>キギョウ</t>
    </rPh>
    <rPh sb="19" eb="20">
      <t>スウ</t>
    </rPh>
    <rPh sb="21" eb="22">
      <t>ケン</t>
    </rPh>
    <rPh sb="26" eb="29">
      <t>ゴウケイスウ</t>
    </rPh>
    <rPh sb="30" eb="32">
      <t>キニュウ</t>
    </rPh>
    <phoneticPr fontId="1"/>
  </si>
  <si>
    <t>←「印」は代表者丸印を使用してください。</t>
    <rPh sb="2" eb="3">
      <t>イン</t>
    </rPh>
    <rPh sb="5" eb="8">
      <t>ダイヒョウシャ</t>
    </rPh>
    <rPh sb="8" eb="10">
      <t>マルイン</t>
    </rPh>
    <rPh sb="11" eb="13">
      <t>シヨウ</t>
    </rPh>
    <phoneticPr fontId="1"/>
  </si>
  <si>
    <t>プロジェクト売上金額（千円）</t>
    <rPh sb="6" eb="8">
      <t>ウリアゲ</t>
    </rPh>
    <rPh sb="8" eb="10">
      <t>キンガク</t>
    </rPh>
    <rPh sb="11" eb="13">
      <t>センエン</t>
    </rPh>
    <phoneticPr fontId="24"/>
  </si>
  <si>
    <t>プロジェクト営業利益（千円）</t>
    <rPh sb="6" eb="8">
      <t>エイギョウ</t>
    </rPh>
    <rPh sb="8" eb="10">
      <t>リエキ</t>
    </rPh>
    <rPh sb="11" eb="13">
      <t>センエン</t>
    </rPh>
    <phoneticPr fontId="24"/>
  </si>
  <si>
    <t>プロジェクト従業員数（人）</t>
    <rPh sb="6" eb="9">
      <t>ジュウギョウイン</t>
    </rPh>
    <rPh sb="9" eb="10">
      <t>スウ</t>
    </rPh>
    <rPh sb="11" eb="12">
      <t>ニン</t>
    </rPh>
    <phoneticPr fontId="24"/>
  </si>
  <si>
    <r>
      <rPr>
        <sz val="14"/>
        <rFont val="ＭＳ Ｐゴシック"/>
        <family val="3"/>
        <charset val="128"/>
      </rPr>
      <t>プロジェクトの見込み収支</t>
    </r>
    <r>
      <rPr>
        <sz val="11"/>
        <rFont val="ＭＳ Ｐゴシック"/>
        <family val="3"/>
        <charset val="128"/>
        <scheme val="minor"/>
      </rPr>
      <t xml:space="preserve"> 
</t>
    </r>
    <r>
      <rPr>
        <sz val="10"/>
        <rFont val="ＭＳ Ｐゴシック"/>
        <family val="3"/>
        <charset val="128"/>
      </rPr>
      <t>[プロジェクト期間（4月～3月）を１年として記載]</t>
    </r>
    <rPh sb="21" eb="23">
      <t>キカン</t>
    </rPh>
    <rPh sb="25" eb="26">
      <t>ツキ</t>
    </rPh>
    <rPh sb="28" eb="29">
      <t>ツキ</t>
    </rPh>
    <rPh sb="32" eb="33">
      <t>ネン</t>
    </rPh>
    <rPh sb="36" eb="38">
      <t>キサイ</t>
    </rPh>
    <phoneticPr fontId="1"/>
  </si>
  <si>
    <r>
      <t>R5年度(</t>
    </r>
    <r>
      <rPr>
        <u/>
        <sz val="11"/>
        <rFont val="ＭＳ Ｐゴシック"/>
        <family val="3"/>
        <charset val="128"/>
      </rPr>
      <t>計画</t>
    </r>
    <r>
      <rPr>
        <sz val="11"/>
        <rFont val="ＭＳ Ｐゴシック"/>
        <family val="3"/>
        <charset val="128"/>
      </rPr>
      <t>)</t>
    </r>
    <rPh sb="2" eb="3">
      <t>ネン</t>
    </rPh>
    <rPh sb="3" eb="4">
      <t>ド</t>
    </rPh>
    <rPh sb="5" eb="7">
      <t>ケイカク</t>
    </rPh>
    <phoneticPr fontId="1"/>
  </si>
  <si>
    <t>Ⅱ．プロジェクトの内容（取り組み内容を計画①、計画②というように記載してください。）</t>
    <rPh sb="9" eb="11">
      <t>ナイヨウ</t>
    </rPh>
    <rPh sb="12" eb="13">
      <t>ト</t>
    </rPh>
    <rPh sb="14" eb="15">
      <t>ク</t>
    </rPh>
    <rPh sb="16" eb="18">
      <t>ナイヨウ</t>
    </rPh>
    <rPh sb="19" eb="21">
      <t>ケイカク</t>
    </rPh>
    <rPh sb="23" eb="25">
      <t>ケイカク</t>
    </rPh>
    <rPh sb="32" eb="34">
      <t>キサイ</t>
    </rPh>
    <phoneticPr fontId="1"/>
  </si>
  <si>
    <t>【計画①】</t>
    <rPh sb="1" eb="3">
      <t>ケイカク</t>
    </rPh>
    <phoneticPr fontId="1"/>
  </si>
  <si>
    <t>【計画②】</t>
    <rPh sb="1" eb="3">
      <t>ケイカク</t>
    </rPh>
    <phoneticPr fontId="1"/>
  </si>
  <si>
    <t>　　　　年　　月
　　　　年　　月
　　　　年　　月</t>
    <phoneticPr fontId="1"/>
  </si>
  <si>
    <t>○年度 人件費内訳(千円)＝従業員給与(千円)＋役員報酬(千円)＋労務費(千円)＋法定福利費(千円)
○年度 人件費内訳(千円)＝従業員給与(千円)＋役員報酬(千円)＋労務費(千円)＋法定福利費(千円)
○年度 人件費内訳(千円)＝従業員給与(千円)＋役員報酬(千円)＋労務費(千円)＋法定福利費(千円)</t>
    <rPh sb="1" eb="3">
      <t>ネンド</t>
    </rPh>
    <rPh sb="4" eb="7">
      <t>ジンケンヒ</t>
    </rPh>
    <rPh sb="7" eb="9">
      <t>ウチワケ</t>
    </rPh>
    <rPh sb="10" eb="12">
      <t>センエン</t>
    </rPh>
    <rPh sb="14" eb="19">
      <t>ジュウギョウインキュウヨ</t>
    </rPh>
    <rPh sb="20" eb="22">
      <t>センエン</t>
    </rPh>
    <rPh sb="24" eb="28">
      <t>ヤクインホウシュウ</t>
    </rPh>
    <rPh sb="33" eb="36">
      <t>ロウムヒ</t>
    </rPh>
    <rPh sb="41" eb="46">
      <t>ホウテイフクリヒ</t>
    </rPh>
    <phoneticPr fontId="1"/>
  </si>
  <si>
    <t xml:space="preserve">計画名
</t>
    <phoneticPr fontId="1"/>
  </si>
  <si>
    <t>令和５年 　月 　　　日</t>
    <rPh sb="0" eb="2">
      <t>レイワ</t>
    </rPh>
    <phoneticPr fontId="19"/>
  </si>
  <si>
    <t>令和5年 　　月　　日</t>
    <rPh sb="0" eb="2">
      <t>レイワ</t>
    </rPh>
    <rPh sb="3" eb="4">
      <t>ネン</t>
    </rPh>
    <rPh sb="7" eb="8">
      <t>ガツ</t>
    </rPh>
    <rPh sb="10" eb="11">
      <t>ニチ</t>
    </rPh>
    <phoneticPr fontId="5"/>
  </si>
  <si>
    <r>
      <rPr>
        <b/>
        <sz val="11"/>
        <rFont val="ＭＳ Ｐゴシック"/>
        <family val="3"/>
        <charset val="128"/>
      </rPr>
      <t>□商品・サービスのイメージ、コスト削減方法、業務効率化方法等</t>
    </r>
    <r>
      <rPr>
        <sz val="11"/>
        <rFont val="ＭＳ Ｐゴシック"/>
        <family val="3"/>
        <charset val="128"/>
      </rPr>
      <t xml:space="preserve">
</t>
    </r>
    <r>
      <rPr>
        <b/>
        <sz val="11"/>
        <rFont val="ＭＳ Ｐゴシック"/>
        <family val="3"/>
        <charset val="128"/>
      </rPr>
      <t>□対象顧客、対象地域、市場ニーズ、市場規模</t>
    </r>
    <r>
      <rPr>
        <sz val="11"/>
        <rFont val="ＭＳ Ｐゴシック"/>
        <family val="3"/>
        <charset val="128"/>
      </rPr>
      <t xml:space="preserve">
</t>
    </r>
    <r>
      <rPr>
        <b/>
        <sz val="11"/>
        <rFont val="ＭＳ Ｐゴシック"/>
        <family val="3"/>
        <charset val="128"/>
      </rPr>
      <t xml:space="preserve">□競合他社との差別化要素（連携して稼いでいくために、どのような顧客の需要に対して、どのような価値を提供できるか。）
</t>
    </r>
    <rPh sb="1" eb="3">
      <t>ショウヒン</t>
    </rPh>
    <rPh sb="17" eb="21">
      <t>サクゲンホウホウ</t>
    </rPh>
    <rPh sb="22" eb="27">
      <t>ギョウムコウリツカ</t>
    </rPh>
    <rPh sb="27" eb="29">
      <t>ホウホウ</t>
    </rPh>
    <rPh sb="29" eb="30">
      <t>ナド</t>
    </rPh>
    <rPh sb="35" eb="39">
      <t>タイショウコキャク</t>
    </rPh>
    <rPh sb="40" eb="44">
      <t>タイショウチイキ</t>
    </rPh>
    <rPh sb="45" eb="47">
      <t>シジョウ</t>
    </rPh>
    <rPh sb="51" eb="55">
      <t>シジョウキボ</t>
    </rPh>
    <rPh sb="60" eb="64">
      <t>キョウゴウタシャ</t>
    </rPh>
    <rPh sb="66" eb="69">
      <t>サベツカ</t>
    </rPh>
    <rPh sb="69" eb="71">
      <t>ヨウソ</t>
    </rPh>
    <phoneticPr fontId="85"/>
  </si>
  <si>
    <t>（注）総括責任者、プロジェクトマネージャー、プロジェクト実務者、経理担当者は重複しても構いません。</t>
    <rPh sb="3" eb="5">
      <t>ソウカツ</t>
    </rPh>
    <rPh sb="28" eb="31">
      <t>ジツムシャ</t>
    </rPh>
    <rPh sb="32" eb="34">
      <t>ケイリ</t>
    </rPh>
    <rPh sb="34" eb="37">
      <t>タントウシャ</t>
    </rPh>
    <phoneticPr fontId="1"/>
  </si>
  <si>
    <r>
      <t>(広告枠の購入に係る</t>
    </r>
    <r>
      <rPr>
        <sz val="11"/>
        <rFont val="ＭＳ Ｐゴシック"/>
        <family val="3"/>
        <charset val="128"/>
      </rPr>
      <t>実施内容等の内訳）</t>
    </r>
    <rPh sb="1" eb="3">
      <t>コウコク</t>
    </rPh>
    <rPh sb="3" eb="4">
      <t>ワク</t>
    </rPh>
    <rPh sb="5" eb="7">
      <t>コウニュウ</t>
    </rPh>
    <rPh sb="8" eb="9">
      <t>カカワ</t>
    </rPh>
    <rPh sb="10" eb="12">
      <t>ジッシ</t>
    </rPh>
    <rPh sb="12" eb="14">
      <t>ナイヨウ</t>
    </rPh>
    <rPh sb="14" eb="15">
      <t>トウ</t>
    </rPh>
    <rPh sb="16" eb="18">
      <t>ウチワケ</t>
    </rPh>
    <phoneticPr fontId="1"/>
  </si>
  <si>
    <t>←</t>
    <phoneticPr fontId="85"/>
  </si>
  <si>
    <t>企業名・所属部署：</t>
    <rPh sb="0" eb="2">
      <t>キギョウ</t>
    </rPh>
    <rPh sb="2" eb="3">
      <t>メイ</t>
    </rPh>
    <rPh sb="4" eb="6">
      <t>ショゾク</t>
    </rPh>
    <rPh sb="6" eb="8">
      <t>ブショ</t>
    </rPh>
    <phoneticPr fontId="1"/>
  </si>
  <si>
    <t>メールアドレス：</t>
    <phoneticPr fontId="1"/>
  </si>
  <si>
    <t>住所：(都道府県から)</t>
    <phoneticPr fontId="85"/>
  </si>
  <si>
    <t>電話：</t>
    <rPh sb="0" eb="2">
      <t>デンワ</t>
    </rPh>
    <phoneticPr fontId="1"/>
  </si>
  <si>
    <t>役職：</t>
    <rPh sb="0" eb="2">
      <t>ヤクショク</t>
    </rPh>
    <phoneticPr fontId="1"/>
  </si>
  <si>
    <t>氏名：</t>
    <rPh sb="0" eb="2">
      <t>シメイ</t>
    </rPh>
    <phoneticPr fontId="1"/>
  </si>
  <si>
    <t>連絡先：（ｹｰﾀｲ等）</t>
    <phoneticPr fontId="85"/>
  </si>
  <si>
    <t>所属部署：</t>
    <rPh sb="0" eb="2">
      <t>ショゾク</t>
    </rPh>
    <rPh sb="2" eb="4">
      <t>ブショ</t>
    </rPh>
    <phoneticPr fontId="1"/>
  </si>
  <si>
    <t>住所：</t>
    <phoneticPr fontId="85"/>
  </si>
  <si>
    <t>電　話：</t>
    <rPh sb="0" eb="1">
      <t>デン</t>
    </rPh>
    <rPh sb="2" eb="3">
      <t>ハナシ</t>
    </rPh>
    <phoneticPr fontId="1"/>
  </si>
  <si>
    <t>連絡先：</t>
    <phoneticPr fontId="85"/>
  </si>
  <si>
    <r>
      <rPr>
        <b/>
        <sz val="11"/>
        <rFont val="ＭＳ Ｐゴシック"/>
        <family val="3"/>
        <charset val="128"/>
      </rPr>
      <t>□上記の課題を解決して収益を上げるため、連携体構成企業がどのような役割で連携してプロジェクトを実施していくか。</t>
    </r>
    <r>
      <rPr>
        <sz val="11"/>
        <rFont val="ＭＳ Ｐゴシック"/>
        <family val="3"/>
        <charset val="128"/>
      </rPr>
      <t xml:space="preserve">
</t>
    </r>
    <r>
      <rPr>
        <b/>
        <sz val="11"/>
        <rFont val="ＭＳ Ｐゴシック"/>
        <family val="3"/>
        <charset val="128"/>
      </rPr>
      <t>□プロジェクトの実施が収益力向上や生産性向上などにどのように繋がるのか</t>
    </r>
    <r>
      <rPr>
        <sz val="11"/>
        <rFont val="ＭＳ Ｐゴシック"/>
        <family val="3"/>
        <charset val="128"/>
      </rPr>
      <t xml:space="preserve">
</t>
    </r>
    <r>
      <rPr>
        <b/>
        <sz val="11"/>
        <rFont val="ＭＳ Ｐゴシック"/>
        <family val="3"/>
        <charset val="128"/>
      </rPr>
      <t>□プロジェクトの効果</t>
    </r>
    <phoneticPr fontId="8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</si>
</sst>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quot;¥&quot;\-#,##0"/>
    <numFmt numFmtId="6" formatCode="&quot;¥&quot;#,##0;[Red]&quot;¥&quot;\-#,##0"/>
    <numFmt numFmtId="42" formatCode="_ &quot;¥&quot;* #,##0_ ;_ &quot;¥&quot;* \-#,##0_ ;_ &quot;¥&quot;* &quot;-&quot;_ ;_ @_ "/>
    <numFmt numFmtId="176" formatCode="0_ "/>
    <numFmt numFmtId="177" formatCode="_ &quot;¥&quot;* #,##0_ ;_ &quot;¥&quot;* \-#,##0_ ;_ &quot;¥&quot;* &quot;-&quot;??_ ;_ @_ "/>
    <numFmt numFmtId="178" formatCode="0_);[Red]\(0\)"/>
    <numFmt numFmtId="179" formatCode="0.0_ "/>
    <numFmt numFmtId="180" formatCode="[$-F800]dddd\,\ mmmm\ dd\,\ yyyy"/>
    <numFmt numFmtId="181" formatCode="[&lt;=999]000;[&lt;=9999]000\-00;000\-0000"/>
    <numFmt numFmtId="182" formatCode="[&lt;=99999999]####\-####;\(00\)\ ####\-####"/>
    <numFmt numFmtId="183" formatCode="0.0%"/>
    <numFmt numFmtId="184" formatCode="#,##0&quot;千円&quot;"/>
    <numFmt numFmtId="185" formatCode="#,##0_ "/>
    <numFmt numFmtId="186" formatCode="#,##0_ ;[Red]\-#,##0\ "/>
  </numFmts>
  <fonts count="125">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2"/>
      <color indexed="8"/>
      <name val="ＭＳ 明朝"/>
      <family val="1"/>
      <charset val="128"/>
    </font>
    <font>
      <sz val="12"/>
      <color indexed="8"/>
      <name val="ＭＳ Ｐゴシック"/>
      <family val="3"/>
      <charset val="128"/>
    </font>
    <font>
      <sz val="12"/>
      <color indexed="10"/>
      <name val="ＭＳ 明朝"/>
      <family val="1"/>
      <charset val="128"/>
    </font>
    <font>
      <b/>
      <u/>
      <sz val="12"/>
      <color indexed="8"/>
      <name val="ＭＳ 明朝"/>
      <family val="1"/>
      <charset val="128"/>
    </font>
    <font>
      <u/>
      <sz val="12"/>
      <color indexed="8"/>
      <name val="ＭＳ 明朝"/>
      <family val="1"/>
      <charset val="128"/>
    </font>
    <font>
      <u/>
      <sz val="12"/>
      <color indexed="8"/>
      <name val="ＭＳ Ｐゴシック"/>
      <family val="3"/>
      <charset val="128"/>
    </font>
    <font>
      <sz val="12"/>
      <color indexed="8"/>
      <name val="Century"/>
      <family val="1"/>
    </font>
    <font>
      <sz val="10.5"/>
      <color indexed="8"/>
      <name val="ＭＳ 明朝"/>
      <family val="1"/>
      <charset val="128"/>
    </font>
    <font>
      <sz val="10"/>
      <color indexed="8"/>
      <name val="ＭＳ Ｐゴシック"/>
      <family val="3"/>
      <charset val="128"/>
    </font>
    <font>
      <b/>
      <sz val="9"/>
      <color indexed="81"/>
      <name val="ＭＳ Ｐゴシック"/>
      <family val="3"/>
      <charset val="128"/>
    </font>
    <font>
      <sz val="6"/>
      <name val="ＭＳ Ｐゴシック"/>
      <family val="3"/>
      <charset val="128"/>
    </font>
    <font>
      <sz val="6"/>
      <name val="ＭＳ Ｐゴシック"/>
      <family val="3"/>
      <charset val="128"/>
    </font>
    <font>
      <b/>
      <sz val="12"/>
      <color indexed="10"/>
      <name val="ＭＳ 明朝"/>
      <family val="1"/>
      <charset val="128"/>
    </font>
    <font>
      <sz val="11"/>
      <name val="ＭＳ Ｐゴシック"/>
      <family val="3"/>
      <charset val="128"/>
    </font>
    <font>
      <b/>
      <sz val="11"/>
      <name val="ＭＳ Ｐゴシック"/>
      <family val="3"/>
      <charset val="128"/>
    </font>
    <font>
      <sz val="11"/>
      <name val="ＭＳ Ｐ明朝"/>
      <family val="1"/>
      <charset val="128"/>
    </font>
    <font>
      <sz val="6"/>
      <name val="ＭＳ Ｐゴシック"/>
      <family val="3"/>
      <charset val="128"/>
    </font>
    <font>
      <sz val="18"/>
      <name val="ＭＳ Ｐ明朝"/>
      <family val="1"/>
      <charset val="128"/>
    </font>
    <font>
      <sz val="13"/>
      <name val="ＭＳ Ｐ明朝"/>
      <family val="1"/>
      <charset val="128"/>
    </font>
    <font>
      <sz val="14"/>
      <name val="ＭＳ Ｐ明朝"/>
      <family val="1"/>
      <charset val="128"/>
    </font>
    <font>
      <sz val="12"/>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11"/>
      <color indexed="10"/>
      <name val="ＭＳ Ｐゴシック"/>
      <family val="3"/>
      <charset val="128"/>
    </font>
    <font>
      <sz val="9"/>
      <color indexed="8"/>
      <name val="ＭＳ Ｐゴシック"/>
      <family val="3"/>
      <charset val="128"/>
    </font>
    <font>
      <sz val="10"/>
      <color indexed="10"/>
      <name val="ＭＳ Ｐゴシック"/>
      <family val="3"/>
      <charset val="128"/>
    </font>
    <font>
      <sz val="12"/>
      <name val="ＭＳ 明朝"/>
      <family val="1"/>
      <charset val="128"/>
    </font>
    <font>
      <sz val="9"/>
      <color indexed="10"/>
      <name val="ＭＳ Ｐゴシック"/>
      <family val="3"/>
      <charset val="128"/>
    </font>
    <font>
      <sz val="10"/>
      <name val="ＭＳ Ｐゴシック"/>
      <family val="3"/>
      <charset val="128"/>
    </font>
    <font>
      <sz val="6"/>
      <name val="ＭＳ Ｐゴシック"/>
      <family val="3"/>
      <charset val="128"/>
    </font>
    <font>
      <sz val="6"/>
      <name val="游ゴシック"/>
      <family val="3"/>
      <charset val="128"/>
    </font>
    <font>
      <sz val="12"/>
      <name val="ＭＳ Ｐゴシック"/>
      <family val="3"/>
      <charset val="128"/>
    </font>
    <font>
      <b/>
      <sz val="12"/>
      <name val="ＭＳ Ｐゴシック"/>
      <family val="3"/>
      <charset val="128"/>
    </font>
    <font>
      <b/>
      <sz val="16"/>
      <color indexed="8"/>
      <name val="游ゴシック"/>
      <family val="3"/>
      <charset val="128"/>
    </font>
    <font>
      <b/>
      <sz val="14"/>
      <color indexed="9"/>
      <name val="游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sz val="10"/>
      <color theme="1"/>
      <name val="ＭＳ Ｐゴシック"/>
      <family val="3"/>
      <charset val="128"/>
      <scheme val="minor"/>
    </font>
    <font>
      <sz val="11"/>
      <color theme="1"/>
      <name val="ＭＳ ゴシック"/>
      <family val="3"/>
      <charset val="128"/>
    </font>
    <font>
      <sz val="10"/>
      <color theme="1"/>
      <name val="ＭＳ ゴシック"/>
      <family val="3"/>
      <charset val="128"/>
    </font>
    <font>
      <b/>
      <sz val="18"/>
      <color theme="1"/>
      <name val="ＭＳ 明朝"/>
      <family val="1"/>
      <charset val="128"/>
    </font>
    <font>
      <b/>
      <sz val="10"/>
      <color theme="1"/>
      <name val="ＭＳ 明朝"/>
      <family val="1"/>
      <charset val="128"/>
    </font>
    <font>
      <sz val="12"/>
      <color theme="1"/>
      <name val="ＭＳ 明朝"/>
      <family val="1"/>
      <charset val="128"/>
    </font>
    <font>
      <sz val="12"/>
      <color theme="1"/>
      <name val="ＭＳ Ｐゴシック"/>
      <family val="3"/>
      <charset val="128"/>
    </font>
    <font>
      <b/>
      <sz val="11"/>
      <color theme="1"/>
      <name val="ＭＳ 明朝"/>
      <family val="1"/>
      <charset val="128"/>
    </font>
    <font>
      <sz val="12"/>
      <color rgb="FFFF0000"/>
      <name val="ＭＳ Ｐゴシック"/>
      <family val="3"/>
      <charset val="128"/>
    </font>
    <font>
      <sz val="9"/>
      <color theme="1"/>
      <name val="ＭＳ Ｐゴシック"/>
      <family val="3"/>
      <charset val="128"/>
      <scheme val="minor"/>
    </font>
    <font>
      <b/>
      <sz val="11"/>
      <color rgb="FFFF0000"/>
      <name val="ＭＳ Ｐゴシック"/>
      <family val="3"/>
      <charset val="128"/>
      <scheme val="minor"/>
    </font>
    <font>
      <sz val="12"/>
      <color rgb="FF000000"/>
      <name val="ＭＳ 明朝"/>
      <family val="1"/>
      <charset val="128"/>
    </font>
    <font>
      <sz val="12"/>
      <color rgb="FFFF0000"/>
      <name val="ＭＳ 明朝"/>
      <family val="1"/>
      <charset val="128"/>
    </font>
    <font>
      <b/>
      <sz val="12"/>
      <color rgb="FFFF0000"/>
      <name val="ＭＳ 明朝"/>
      <family val="1"/>
      <charset val="128"/>
    </font>
    <font>
      <sz val="11"/>
      <color theme="1"/>
      <name val="ＭＳ Ｐゴシック"/>
      <family val="3"/>
      <charset val="128"/>
    </font>
    <font>
      <b/>
      <sz val="11"/>
      <color theme="1"/>
      <name val="Corbel"/>
      <family val="2"/>
    </font>
    <font>
      <b/>
      <sz val="11"/>
      <name val="ＭＳ Ｐゴシック"/>
      <family val="3"/>
      <charset val="128"/>
      <scheme val="minor"/>
    </font>
    <font>
      <sz val="11"/>
      <name val="ＭＳ Ｐゴシック"/>
      <family val="3"/>
      <charset val="128"/>
      <scheme val="minor"/>
    </font>
    <font>
      <sz val="10"/>
      <name val="ＭＳ Ｐゴシック"/>
      <family val="3"/>
      <charset val="128"/>
      <scheme val="minor"/>
    </font>
    <font>
      <sz val="9"/>
      <color theme="1"/>
      <name val="ＭＳ Ｐゴシック"/>
      <family val="3"/>
      <charset val="128"/>
    </font>
    <font>
      <b/>
      <sz val="14"/>
      <color theme="0"/>
      <name val="ＭＳ Ｐゴシック"/>
      <family val="3"/>
      <charset val="128"/>
    </font>
    <font>
      <sz val="8"/>
      <color theme="1"/>
      <name val="ＭＳ Ｐゴシック"/>
      <family val="3"/>
      <charset val="128"/>
    </font>
    <font>
      <b/>
      <sz val="16"/>
      <color theme="1"/>
      <name val="ＭＳ Ｐゴシック"/>
      <family val="3"/>
      <charset val="128"/>
    </font>
    <font>
      <b/>
      <sz val="14"/>
      <color theme="1"/>
      <name val="ＭＳ Ｐゴシック"/>
      <family val="3"/>
      <charset val="128"/>
    </font>
    <font>
      <b/>
      <sz val="16"/>
      <color theme="1"/>
      <name val="Corbel"/>
      <family val="2"/>
    </font>
    <font>
      <b/>
      <sz val="14"/>
      <color theme="0"/>
      <name val="Corbel"/>
      <family val="2"/>
    </font>
    <font>
      <sz val="10"/>
      <color theme="1"/>
      <name val="ＭＳ 明朝"/>
      <family val="1"/>
      <charset val="128"/>
    </font>
    <font>
      <sz val="14"/>
      <name val="ＭＳ Ｐゴシック"/>
      <family val="3"/>
      <charset val="128"/>
    </font>
    <font>
      <sz val="12"/>
      <name val="ＭＳ Ｐゴシック"/>
      <family val="3"/>
      <charset val="128"/>
      <scheme val="minor"/>
    </font>
    <font>
      <sz val="10.5"/>
      <name val="ＭＳ ゴシック"/>
      <family val="3"/>
      <charset val="128"/>
    </font>
    <font>
      <b/>
      <sz val="14"/>
      <name val="ＭＳ Ｐゴシック"/>
      <family val="3"/>
      <charset val="128"/>
      <scheme val="minor"/>
    </font>
    <font>
      <b/>
      <sz val="16"/>
      <name val="ＭＳ Ｐゴシック"/>
      <family val="3"/>
      <charset val="128"/>
      <scheme val="minor"/>
    </font>
    <font>
      <sz val="9"/>
      <name val="ＭＳ Ｐゴシック"/>
      <family val="3"/>
      <charset val="128"/>
    </font>
    <font>
      <sz val="16"/>
      <name val="ＭＳ Ｐゴシック"/>
      <family val="3"/>
      <charset val="128"/>
      <scheme val="minor"/>
    </font>
    <font>
      <sz val="12"/>
      <color theme="1"/>
      <name val="ＭＳ Ｐゴシック"/>
      <family val="1"/>
      <charset val="128"/>
    </font>
    <font>
      <sz val="11"/>
      <color indexed="8"/>
      <name val="ＭＳ Ｐゴシック"/>
      <family val="3"/>
      <charset val="128"/>
      <scheme val="minor"/>
    </font>
    <font>
      <b/>
      <sz val="16"/>
      <color indexed="9"/>
      <name val="ＭＳ Ｐゴシック"/>
      <family val="3"/>
      <charset val="128"/>
    </font>
    <font>
      <sz val="6"/>
      <name val="ＭＳ Ｐゴシック"/>
      <family val="3"/>
      <charset val="128"/>
      <scheme val="minor"/>
    </font>
    <font>
      <sz val="14"/>
      <color indexed="8"/>
      <name val="ＭＳ Ｐゴシック"/>
      <family val="3"/>
      <charset val="128"/>
    </font>
    <font>
      <b/>
      <sz val="10"/>
      <color indexed="10"/>
      <name val="ＭＳ Ｐゴシック"/>
      <family val="3"/>
      <charset val="128"/>
    </font>
    <font>
      <b/>
      <sz val="10"/>
      <color indexed="8"/>
      <name val="ＭＳ Ｐゴシック"/>
      <family val="3"/>
      <charset val="128"/>
    </font>
    <font>
      <sz val="11"/>
      <color rgb="FF00B050"/>
      <name val="ＭＳ Ｐゴシック"/>
      <family val="3"/>
      <charset val="128"/>
      <scheme val="minor"/>
    </font>
    <font>
      <sz val="10.5"/>
      <name val="ＭＳ Ｐ明朝"/>
      <family val="1"/>
      <charset val="128"/>
    </font>
    <font>
      <sz val="14"/>
      <color theme="1"/>
      <name val="ＭＳ Ｐゴシック"/>
      <family val="3"/>
      <charset val="128"/>
      <scheme val="minor"/>
    </font>
    <font>
      <sz val="16"/>
      <name val="ＭＳ Ｐ明朝"/>
      <family val="1"/>
      <charset val="128"/>
    </font>
    <font>
      <b/>
      <sz val="12"/>
      <color indexed="8"/>
      <name val="ＭＳ 明朝"/>
      <family val="1"/>
      <charset val="128"/>
    </font>
    <font>
      <b/>
      <u/>
      <sz val="12"/>
      <color indexed="8"/>
      <name val="ＭＳ Ｐゴシック"/>
      <family val="3"/>
      <charset val="128"/>
    </font>
    <font>
      <sz val="6"/>
      <name val="ＭＳ Ｐゴシック"/>
      <family val="2"/>
      <charset val="128"/>
      <scheme val="minor"/>
    </font>
    <font>
      <sz val="9"/>
      <color indexed="81"/>
      <name val="MS P ゴシック"/>
      <family val="3"/>
      <charset val="128"/>
    </font>
    <font>
      <b/>
      <sz val="14"/>
      <color theme="0"/>
      <name val="ＭＳ Ｐゴシック"/>
      <family val="3"/>
      <charset val="128"/>
      <scheme val="minor"/>
    </font>
    <font>
      <b/>
      <sz val="12"/>
      <color theme="1"/>
      <name val="ＭＳ Ｐゴシック"/>
      <family val="3"/>
      <charset val="128"/>
    </font>
    <font>
      <b/>
      <sz val="9"/>
      <color indexed="81"/>
      <name val="MS P ゴシック"/>
      <family val="3"/>
      <charset val="128"/>
    </font>
    <font>
      <sz val="9"/>
      <name val="ＭＳ Ｐゴシック"/>
      <family val="3"/>
      <charset val="128"/>
      <scheme val="minor"/>
    </font>
    <font>
      <sz val="8"/>
      <name val="ＭＳ Ｐゴシック"/>
      <family val="3"/>
      <charset val="128"/>
      <scheme val="minor"/>
    </font>
    <font>
      <sz val="14"/>
      <color theme="1"/>
      <name val="ＭＳ 明朝"/>
      <family val="1"/>
      <charset val="128"/>
    </font>
    <font>
      <b/>
      <u/>
      <sz val="12"/>
      <color rgb="FFFF0000"/>
      <name val="ＭＳ 明朝"/>
      <family val="1"/>
      <charset val="128"/>
    </font>
    <font>
      <b/>
      <sz val="10"/>
      <color indexed="81"/>
      <name val="MS P ゴシック"/>
      <family val="3"/>
      <charset val="128"/>
    </font>
    <font>
      <sz val="10"/>
      <color indexed="81"/>
      <name val="MS P ゴシック"/>
      <family val="3"/>
      <charset val="128"/>
    </font>
    <font>
      <u/>
      <sz val="12"/>
      <name val="ＭＳ 明朝"/>
      <family val="1"/>
      <charset val="128"/>
    </font>
    <font>
      <b/>
      <u/>
      <sz val="12"/>
      <color rgb="FF000000"/>
      <name val="ＭＳ 明朝"/>
      <family val="1"/>
      <charset val="128"/>
    </font>
    <font>
      <b/>
      <sz val="12"/>
      <color rgb="FF000000"/>
      <name val="ＭＳ 明朝"/>
      <family val="1"/>
      <charset val="128"/>
    </font>
    <font>
      <b/>
      <sz val="12"/>
      <color theme="1"/>
      <name val="ＭＳ 明朝"/>
      <family val="1"/>
      <charset val="128"/>
    </font>
    <font>
      <b/>
      <u/>
      <sz val="12"/>
      <color theme="1"/>
      <name val="ＭＳ 明朝"/>
      <family val="1"/>
      <charset val="128"/>
    </font>
    <font>
      <b/>
      <u/>
      <sz val="11"/>
      <color theme="1"/>
      <name val="ＭＳ 明朝"/>
      <family val="1"/>
      <charset val="128"/>
    </font>
    <font>
      <b/>
      <sz val="11"/>
      <color indexed="8"/>
      <name val="ＭＳ 明朝"/>
      <family val="1"/>
      <charset val="128"/>
    </font>
    <font>
      <b/>
      <u/>
      <sz val="12"/>
      <color rgb="FF000000"/>
      <name val="ＭＳ Ｐゴシック"/>
      <family val="3"/>
      <charset val="128"/>
    </font>
    <font>
      <b/>
      <sz val="14"/>
      <name val="游ゴシック"/>
      <family val="3"/>
      <charset val="128"/>
    </font>
    <font>
      <b/>
      <sz val="14"/>
      <color indexed="9"/>
      <name val="Corbel"/>
      <family val="2"/>
    </font>
    <font>
      <sz val="10"/>
      <color theme="1"/>
      <name val="ＭＳ Ｐゴシック"/>
      <family val="3"/>
      <charset val="128"/>
    </font>
    <font>
      <b/>
      <sz val="11"/>
      <color indexed="81"/>
      <name val="MS P ゴシック"/>
      <family val="3"/>
      <charset val="128"/>
    </font>
    <font>
      <b/>
      <sz val="10"/>
      <color theme="1"/>
      <name val="ＭＳ Ｐゴシック"/>
      <family val="3"/>
      <charset val="128"/>
    </font>
    <font>
      <sz val="14"/>
      <name val="ＭＳ Ｐゴシック"/>
      <family val="3"/>
      <charset val="128"/>
      <scheme val="minor"/>
    </font>
    <font>
      <sz val="20"/>
      <name val="ＭＳ Ｐゴシック"/>
      <family val="3"/>
      <charset val="128"/>
      <scheme val="minor"/>
    </font>
    <font>
      <b/>
      <sz val="10"/>
      <name val="ＭＳ Ｐゴシック"/>
      <family val="3"/>
      <charset val="128"/>
      <scheme val="minor"/>
    </font>
    <font>
      <b/>
      <sz val="11"/>
      <name val="ＭＳ Ｐ明朝"/>
      <family val="1"/>
      <charset val="128"/>
    </font>
    <font>
      <u/>
      <sz val="11"/>
      <name val="ＭＳ Ｐゴシック"/>
      <family val="3"/>
      <charset val="128"/>
    </font>
    <font>
      <sz val="7"/>
      <name val="ＭＳ Ｐゴシック"/>
      <family val="3"/>
      <charset val="128"/>
      <scheme val="minor"/>
    </font>
  </fonts>
  <fills count="1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99FFCC"/>
        <bgColor indexed="64"/>
      </patternFill>
    </fill>
    <fill>
      <patternFill patternType="solid">
        <fgColor rgb="FFFF0000"/>
        <bgColor indexed="64"/>
      </patternFill>
    </fill>
    <fill>
      <patternFill patternType="solid">
        <fgColor rgb="FFCCFFCC"/>
        <bgColor indexed="64"/>
      </patternFill>
    </fill>
    <fill>
      <patternFill patternType="solid">
        <fgColor theme="0"/>
        <bgColor indexed="64"/>
      </patternFill>
    </fill>
    <fill>
      <patternFill patternType="solid">
        <fgColor rgb="FF0070C0"/>
        <bgColor indexed="64"/>
      </patternFill>
    </fill>
    <fill>
      <patternFill patternType="solid">
        <fgColor rgb="FFFFCCCC"/>
        <bgColor indexed="64"/>
      </patternFill>
    </fill>
    <fill>
      <patternFill patternType="solid">
        <fgColor theme="8" tint="-0.249977111117893"/>
        <bgColor indexed="64"/>
      </patternFill>
    </fill>
    <fill>
      <patternFill patternType="solid">
        <fgColor indexed="10"/>
        <bgColor indexed="64"/>
      </patternFill>
    </fill>
    <fill>
      <patternFill patternType="solid">
        <fgColor theme="4" tint="0.79985961485641044"/>
        <bgColor indexed="64"/>
      </patternFill>
    </fill>
    <fill>
      <patternFill patternType="solid">
        <fgColor theme="8" tint="0.79985961485641044"/>
        <bgColor indexed="64"/>
      </patternFill>
    </fill>
    <fill>
      <patternFill patternType="solid">
        <fgColor theme="4" tint="0.59999389629810485"/>
        <bgColor indexed="64"/>
      </patternFill>
    </fill>
    <fill>
      <patternFill patternType="solid">
        <fgColor theme="8" tint="0.59981078524124887"/>
        <bgColor indexed="64"/>
      </patternFill>
    </fill>
    <fill>
      <patternFill patternType="solid">
        <fgColor indexed="9"/>
        <bgColor indexed="64"/>
      </patternFill>
    </fill>
  </fills>
  <borders count="239">
    <border>
      <left/>
      <right/>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dashed">
        <color indexed="64"/>
      </top>
      <bottom style="dashed">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medium">
        <color indexed="64"/>
      </bottom>
      <diagonal/>
    </border>
    <border>
      <left style="medium">
        <color indexed="64"/>
      </left>
      <right/>
      <top style="dashed">
        <color indexed="64"/>
      </top>
      <bottom style="dash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hair">
        <color indexed="64"/>
      </left>
      <right/>
      <top style="dashed">
        <color indexed="64"/>
      </top>
      <bottom style="dashed">
        <color indexed="64"/>
      </bottom>
      <diagonal/>
    </border>
    <border>
      <left style="medium">
        <color indexed="64"/>
      </left>
      <right/>
      <top style="dashed">
        <color indexed="64"/>
      </top>
      <bottom style="medium">
        <color indexed="64"/>
      </bottom>
      <diagonal/>
    </border>
    <border>
      <left style="hair">
        <color indexed="64"/>
      </left>
      <right/>
      <top style="dashed">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style="thin">
        <color indexed="64"/>
      </top>
      <bottom style="dashed">
        <color indexed="64"/>
      </bottom>
      <diagonal/>
    </border>
    <border>
      <left style="hair">
        <color indexed="64"/>
      </left>
      <right/>
      <top style="thin">
        <color indexed="64"/>
      </top>
      <bottom style="dashed">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style="double">
        <color indexed="64"/>
      </bottom>
      <diagonal/>
    </border>
    <border>
      <left style="thin">
        <color indexed="64"/>
      </left>
      <right style="medium">
        <color indexed="64"/>
      </right>
      <top style="medium">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thin">
        <color indexed="64"/>
      </top>
      <bottom style="dotted">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rgb="FF000000"/>
      </left>
      <right/>
      <top style="double">
        <color indexed="64"/>
      </top>
      <bottom style="thin">
        <color rgb="FF000000"/>
      </bottom>
      <diagonal/>
    </border>
    <border>
      <left style="thin">
        <color rgb="FF000000"/>
      </left>
      <right/>
      <top/>
      <bottom/>
      <diagonal/>
    </border>
    <border>
      <left style="thin">
        <color rgb="FF000000"/>
      </left>
      <right/>
      <top style="thin">
        <color rgb="FF000000"/>
      </top>
      <bottom style="dotted">
        <color indexed="64"/>
      </bottom>
      <diagonal/>
    </border>
    <border>
      <left style="thin">
        <color rgb="FF000000"/>
      </left>
      <right/>
      <top/>
      <bottom style="thin">
        <color rgb="FF000000"/>
      </bottom>
      <diagonal/>
    </border>
    <border>
      <left style="thin">
        <color indexed="64"/>
      </left>
      <right style="hair">
        <color theme="1" tint="0.499984740745262"/>
      </right>
      <top/>
      <bottom style="thin">
        <color indexed="64"/>
      </bottom>
      <diagonal/>
    </border>
    <border>
      <left style="hair">
        <color theme="1" tint="0.499984740745262"/>
      </left>
      <right style="hair">
        <color theme="1" tint="0.499984740745262"/>
      </right>
      <top/>
      <bottom style="thin">
        <color indexed="64"/>
      </bottom>
      <diagonal/>
    </border>
    <border>
      <left style="hair">
        <color theme="1" tint="0.499984740745262"/>
      </left>
      <right style="thin">
        <color indexed="64"/>
      </right>
      <top/>
      <bottom style="thin">
        <color indexed="64"/>
      </bottom>
      <diagonal/>
    </border>
    <border>
      <left/>
      <right style="hair">
        <color theme="1" tint="0.499984740745262"/>
      </right>
      <top/>
      <bottom style="thin">
        <color indexed="64"/>
      </bottom>
      <diagonal/>
    </border>
    <border>
      <left style="hair">
        <color theme="1" tint="0.499984740745262"/>
      </left>
      <right/>
      <top/>
      <bottom style="thin">
        <color indexed="64"/>
      </bottom>
      <diagonal/>
    </border>
    <border>
      <left style="hair">
        <color theme="1" tint="0.499984740745262"/>
      </left>
      <right/>
      <top style="dotted">
        <color indexed="64"/>
      </top>
      <bottom style="dotted">
        <color indexed="64"/>
      </bottom>
      <diagonal/>
    </border>
    <border>
      <left style="thin">
        <color indexed="64"/>
      </left>
      <right style="hair">
        <color theme="1" tint="0.499984740745262"/>
      </right>
      <top style="dotted">
        <color indexed="64"/>
      </top>
      <bottom style="dotted">
        <color indexed="64"/>
      </bottom>
      <diagonal/>
    </border>
    <border>
      <left style="hair">
        <color theme="1" tint="0.499984740745262"/>
      </left>
      <right style="hair">
        <color theme="1" tint="0.499984740745262"/>
      </right>
      <top style="dotted">
        <color indexed="64"/>
      </top>
      <bottom style="dotted">
        <color indexed="64"/>
      </bottom>
      <diagonal/>
    </border>
    <border>
      <left style="hair">
        <color theme="1" tint="0.499984740745262"/>
      </left>
      <right style="thin">
        <color indexed="64"/>
      </right>
      <top style="dotted">
        <color indexed="64"/>
      </top>
      <bottom style="dotted">
        <color indexed="64"/>
      </bottom>
      <diagonal/>
    </border>
    <border>
      <left/>
      <right style="hair">
        <color theme="1" tint="0.499984740745262"/>
      </right>
      <top style="dotted">
        <color indexed="64"/>
      </top>
      <bottom style="dotted">
        <color indexed="64"/>
      </bottom>
      <diagonal/>
    </border>
    <border>
      <left style="thin">
        <color indexed="64"/>
      </left>
      <right style="hair">
        <color theme="1" tint="0.499984740745262"/>
      </right>
      <top style="dotted">
        <color indexed="64"/>
      </top>
      <bottom style="thin">
        <color indexed="64"/>
      </bottom>
      <diagonal/>
    </border>
    <border>
      <left style="hair">
        <color theme="1" tint="0.499984740745262"/>
      </left>
      <right style="hair">
        <color theme="1" tint="0.499984740745262"/>
      </right>
      <top style="dotted">
        <color indexed="64"/>
      </top>
      <bottom style="thin">
        <color indexed="64"/>
      </bottom>
      <diagonal/>
    </border>
    <border>
      <left style="hair">
        <color theme="1" tint="0.499984740745262"/>
      </left>
      <right style="thin">
        <color indexed="64"/>
      </right>
      <top style="dotted">
        <color indexed="64"/>
      </top>
      <bottom style="thin">
        <color indexed="64"/>
      </bottom>
      <diagonal/>
    </border>
    <border>
      <left/>
      <right style="hair">
        <color theme="1" tint="0.499984740745262"/>
      </right>
      <top style="dotted">
        <color indexed="64"/>
      </top>
      <bottom style="thin">
        <color indexed="64"/>
      </bottom>
      <diagonal/>
    </border>
    <border>
      <left style="hair">
        <color theme="1" tint="0.499984740745262"/>
      </left>
      <right/>
      <top style="dotted">
        <color indexed="64"/>
      </top>
      <bottom style="thin">
        <color indexed="64"/>
      </bottom>
      <diagonal/>
    </border>
    <border>
      <left style="thin">
        <color indexed="64"/>
      </left>
      <right style="hair">
        <color theme="1" tint="0.499984740745262"/>
      </right>
      <top style="thin">
        <color indexed="64"/>
      </top>
      <bottom style="dotted">
        <color indexed="64"/>
      </bottom>
      <diagonal/>
    </border>
    <border>
      <left style="hair">
        <color theme="1" tint="0.499984740745262"/>
      </left>
      <right style="hair">
        <color theme="1" tint="0.499984740745262"/>
      </right>
      <top style="thin">
        <color indexed="64"/>
      </top>
      <bottom style="dotted">
        <color indexed="64"/>
      </bottom>
      <diagonal/>
    </border>
    <border>
      <left style="hair">
        <color theme="1" tint="0.499984740745262"/>
      </left>
      <right style="thin">
        <color indexed="64"/>
      </right>
      <top style="thin">
        <color indexed="64"/>
      </top>
      <bottom style="dotted">
        <color indexed="64"/>
      </bottom>
      <diagonal/>
    </border>
    <border>
      <left/>
      <right style="hair">
        <color theme="1" tint="0.499984740745262"/>
      </right>
      <top style="thin">
        <color indexed="64"/>
      </top>
      <bottom style="dotted">
        <color indexed="64"/>
      </bottom>
      <diagonal/>
    </border>
    <border>
      <left style="hair">
        <color theme="1" tint="0.499984740745262"/>
      </left>
      <right/>
      <top style="thin">
        <color indexed="64"/>
      </top>
      <bottom style="dotted">
        <color indexed="64"/>
      </bottom>
      <diagonal/>
    </border>
    <border>
      <left style="thin">
        <color indexed="64"/>
      </left>
      <right style="hair">
        <color theme="1" tint="0.499984740745262"/>
      </right>
      <top/>
      <bottom style="dotted">
        <color indexed="64"/>
      </bottom>
      <diagonal/>
    </border>
    <border>
      <left style="hair">
        <color theme="1" tint="0.499984740745262"/>
      </left>
      <right style="hair">
        <color theme="1" tint="0.499984740745262"/>
      </right>
      <top/>
      <bottom style="dotted">
        <color indexed="64"/>
      </bottom>
      <diagonal/>
    </border>
    <border>
      <left style="hair">
        <color theme="1" tint="0.499984740745262"/>
      </left>
      <right style="thin">
        <color indexed="64"/>
      </right>
      <top/>
      <bottom style="dotted">
        <color indexed="64"/>
      </bottom>
      <diagonal/>
    </border>
    <border>
      <left/>
      <right style="hair">
        <color theme="1" tint="0.499984740745262"/>
      </right>
      <top/>
      <bottom style="dotted">
        <color indexed="64"/>
      </bottom>
      <diagonal/>
    </border>
    <border>
      <left style="hair">
        <color theme="1" tint="0.499984740745262"/>
      </left>
      <right/>
      <top/>
      <bottom style="dotted">
        <color indexed="64"/>
      </bottom>
      <diagonal/>
    </border>
    <border>
      <left style="thin">
        <color indexed="64"/>
      </left>
      <right/>
      <top style="thin">
        <color rgb="FF000000"/>
      </top>
      <bottom style="dotted">
        <color indexed="64"/>
      </bottom>
      <diagonal/>
    </border>
    <border>
      <left style="thin">
        <color indexed="64"/>
      </left>
      <right/>
      <top/>
      <bottom style="thin">
        <color rgb="FF000000"/>
      </bottom>
      <diagonal/>
    </border>
    <border>
      <left style="thin">
        <color indexed="64"/>
      </left>
      <right/>
      <top/>
      <bottom style="dotted">
        <color rgb="FF000000"/>
      </bottom>
      <diagonal/>
    </border>
    <border>
      <left style="thin">
        <color indexed="64"/>
      </left>
      <right/>
      <top style="dotted">
        <color rgb="FF000000"/>
      </top>
      <bottom style="dotted">
        <color rgb="FF000000"/>
      </bottom>
      <diagonal/>
    </border>
    <border>
      <left style="thin">
        <color indexed="64"/>
      </left>
      <right style="thin">
        <color indexed="64"/>
      </right>
      <top style="dotted">
        <color rgb="FF000000"/>
      </top>
      <bottom style="dotted">
        <color rgb="FF000000"/>
      </bottom>
      <diagonal/>
    </border>
    <border>
      <left style="thin">
        <color indexed="64"/>
      </left>
      <right style="thin">
        <color indexed="64"/>
      </right>
      <top/>
      <bottom style="dotted">
        <color rgb="FF000000"/>
      </bottom>
      <diagonal/>
    </border>
    <border>
      <left style="thin">
        <color rgb="FF000000"/>
      </left>
      <right/>
      <top/>
      <bottom style="double">
        <color indexed="64"/>
      </bottom>
      <diagonal/>
    </border>
    <border>
      <left style="thin">
        <color indexed="64"/>
      </left>
      <right/>
      <top style="double">
        <color indexed="64"/>
      </top>
      <bottom style="thin">
        <color rgb="FF000000"/>
      </bottom>
      <diagonal/>
    </border>
    <border>
      <left/>
      <right style="thin">
        <color indexed="64"/>
      </right>
      <top style="double">
        <color indexed="64"/>
      </top>
      <bottom style="thin">
        <color rgb="FF000000"/>
      </bottom>
      <diagonal/>
    </border>
    <border>
      <left style="thin">
        <color rgb="FF000000"/>
      </left>
      <right/>
      <top style="dotted">
        <color rgb="FF000000"/>
      </top>
      <bottom style="dotted">
        <color rgb="FF000000"/>
      </bottom>
      <diagonal/>
    </border>
    <border>
      <left/>
      <right/>
      <top style="dotted">
        <color rgb="FF000000"/>
      </top>
      <bottom style="dotted">
        <color rgb="FF000000"/>
      </bottom>
      <diagonal/>
    </border>
    <border>
      <left/>
      <right style="thin">
        <color indexed="64"/>
      </right>
      <top style="dotted">
        <color rgb="FF000000"/>
      </top>
      <bottom style="dotted">
        <color rgb="FF000000"/>
      </bottom>
      <diagonal/>
    </border>
    <border>
      <left/>
      <right/>
      <top style="double">
        <color indexed="64"/>
      </top>
      <bottom style="thin">
        <color rgb="FF000000"/>
      </bottom>
      <diagonal/>
    </border>
    <border>
      <left style="thin">
        <color rgb="FF000000"/>
      </left>
      <right/>
      <top/>
      <bottom style="dotted">
        <color rgb="FF000000"/>
      </bottom>
      <diagonal/>
    </border>
    <border>
      <left/>
      <right/>
      <top/>
      <bottom style="dotted">
        <color rgb="FF000000"/>
      </bottom>
      <diagonal/>
    </border>
    <border>
      <left/>
      <right style="thin">
        <color rgb="FF000000"/>
      </right>
      <top style="dotted">
        <color rgb="FF000000"/>
      </top>
      <bottom style="dotted">
        <color rgb="FF000000"/>
      </bottom>
      <diagonal/>
    </border>
    <border>
      <left/>
      <right style="thin">
        <color rgb="FF000000"/>
      </right>
      <top/>
      <bottom style="double">
        <color indexed="64"/>
      </bottom>
      <diagonal/>
    </border>
    <border>
      <left style="medium">
        <color rgb="FF000000"/>
      </left>
      <right/>
      <top style="double">
        <color indexed="64"/>
      </top>
      <bottom/>
      <diagonal/>
    </border>
    <border>
      <left/>
      <right style="thin">
        <color rgb="FF000000"/>
      </right>
      <top style="double">
        <color indexed="64"/>
      </top>
      <bottom style="thin">
        <color rgb="FF000000"/>
      </bottom>
      <diagonal/>
    </border>
    <border>
      <left/>
      <right style="thin">
        <color rgb="FF000000"/>
      </right>
      <top/>
      <bottom/>
      <diagonal/>
    </border>
    <border>
      <left/>
      <right style="thin">
        <color rgb="FF000000"/>
      </right>
      <top/>
      <bottom style="dotted">
        <color rgb="FF000000"/>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dotted">
        <color indexed="64"/>
      </top>
      <bottom style="thin">
        <color indexed="64"/>
      </bottom>
      <diagonal/>
    </border>
    <border>
      <left/>
      <right/>
      <top style="hair">
        <color indexed="64"/>
      </top>
      <bottom/>
      <diagonal/>
    </border>
    <border>
      <left/>
      <right style="medium">
        <color indexed="64"/>
      </right>
      <top style="hair">
        <color indexed="64"/>
      </top>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bottom style="medium">
        <color indexed="64"/>
      </bottom>
      <diagonal/>
    </border>
    <border>
      <left/>
      <right style="dashed">
        <color indexed="64"/>
      </right>
      <top style="dashed">
        <color indexed="64"/>
      </top>
      <bottom style="medium">
        <color indexed="64"/>
      </bottom>
      <diagonal/>
    </border>
    <border>
      <left style="dashed">
        <color indexed="64"/>
      </left>
      <right/>
      <top style="dashed">
        <color indexed="64"/>
      </top>
      <bottom style="medium">
        <color indexed="64"/>
      </bottom>
      <diagonal/>
    </border>
    <border>
      <left/>
      <right style="thin">
        <color indexed="64"/>
      </right>
      <top style="dashed">
        <color indexed="64"/>
      </top>
      <bottom style="thin">
        <color indexed="64"/>
      </bottom>
      <diagonal/>
    </border>
    <border>
      <left style="thin">
        <color indexed="64"/>
      </left>
      <right/>
      <top/>
      <bottom style="medium">
        <color indexed="64"/>
      </bottom>
      <diagonal/>
    </border>
    <border>
      <left style="hair">
        <color theme="1" tint="0.49980162968840602"/>
      </left>
      <right style="hair">
        <color theme="1" tint="0.49980162968840602"/>
      </right>
      <top style="dotted">
        <color indexed="64"/>
      </top>
      <bottom style="dotted">
        <color indexed="64"/>
      </bottom>
      <diagonal/>
    </border>
    <border>
      <left style="hair">
        <color theme="1" tint="0.499984740745262"/>
      </left>
      <right style="thin">
        <color theme="1" tint="0.499984740745262"/>
      </right>
      <top style="dotted">
        <color indexed="64"/>
      </top>
      <bottom style="dotted">
        <color indexed="64"/>
      </bottom>
      <diagonal/>
    </border>
    <border>
      <left style="thin">
        <color indexed="64"/>
      </left>
      <right style="hair">
        <color theme="1" tint="0.49980162968840602"/>
      </right>
      <top style="dotted">
        <color indexed="64"/>
      </top>
      <bottom style="dotted">
        <color indexed="64"/>
      </bottom>
      <diagonal/>
    </border>
    <border>
      <left style="hair">
        <color theme="1" tint="0.49980162968840602"/>
      </left>
      <right style="thin">
        <color indexed="64"/>
      </right>
      <top style="dotted">
        <color indexed="64"/>
      </top>
      <bottom style="dotted">
        <color indexed="64"/>
      </bottom>
      <diagonal/>
    </border>
    <border>
      <left/>
      <right style="hair">
        <color theme="1" tint="0.49980162968840602"/>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hair">
        <color theme="1" tint="0.499984740745262"/>
      </right>
      <top style="dotted">
        <color indexed="64"/>
      </top>
      <bottom/>
      <diagonal/>
    </border>
    <border>
      <left style="hair">
        <color theme="1" tint="0.499984740745262"/>
      </left>
      <right style="hair">
        <color theme="1" tint="0.499984740745262"/>
      </right>
      <top style="dotted">
        <color indexed="64"/>
      </top>
      <bottom/>
      <diagonal/>
    </border>
    <border>
      <left style="hair">
        <color theme="1" tint="0.499984740745262"/>
      </left>
      <right style="thin">
        <color indexed="64"/>
      </right>
      <top style="dotted">
        <color indexed="64"/>
      </top>
      <bottom/>
      <diagonal/>
    </border>
    <border>
      <left/>
      <right style="hair">
        <color theme="1" tint="0.499984740745262"/>
      </right>
      <top style="dotted">
        <color indexed="64"/>
      </top>
      <bottom/>
      <diagonal/>
    </border>
    <border>
      <left style="hair">
        <color theme="1" tint="0.499984740745262"/>
      </left>
      <right/>
      <top style="dotted">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medium">
        <color indexed="64"/>
      </top>
      <bottom/>
      <diagonal/>
    </border>
    <border>
      <left style="dashed">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dashed">
        <color indexed="64"/>
      </left>
      <right/>
      <top/>
      <bottom style="medium">
        <color indexed="64"/>
      </bottom>
      <diagonal/>
    </border>
    <border>
      <left/>
      <right style="thin">
        <color indexed="64"/>
      </right>
      <top style="medium">
        <color indexed="64"/>
      </top>
      <bottom/>
      <diagonal/>
    </border>
  </borders>
  <cellStyleXfs count="7">
    <xf numFmtId="0" fontId="0" fillId="0" borderId="0">
      <alignment vertical="center"/>
    </xf>
    <xf numFmtId="38" fontId="44" fillId="0" borderId="0" applyFont="0" applyFill="0" applyBorder="0" applyAlignment="0" applyProtection="0">
      <alignment vertical="center"/>
    </xf>
    <xf numFmtId="38" fontId="21" fillId="0" borderId="0" applyFont="0" applyFill="0" applyBorder="0" applyAlignment="0" applyProtection="0"/>
    <xf numFmtId="0" fontId="21" fillId="0" borderId="0"/>
    <xf numFmtId="0" fontId="83" fillId="0" borderId="0">
      <alignment vertical="center"/>
    </xf>
    <xf numFmtId="38" fontId="83" fillId="0" borderId="0" applyFill="0" applyBorder="0" applyAlignment="0" applyProtection="0">
      <alignment vertical="center"/>
    </xf>
    <xf numFmtId="9" fontId="83" fillId="0" borderId="0" applyFill="0" applyBorder="0" applyAlignment="0" applyProtection="0">
      <alignment vertical="center"/>
    </xf>
  </cellStyleXfs>
  <cellXfs count="1340">
    <xf numFmtId="0" fontId="0" fillId="0" borderId="0" xfId="0">
      <alignment vertical="center"/>
    </xf>
    <xf numFmtId="0" fontId="0" fillId="0" borderId="0" xfId="0" applyProtection="1">
      <alignment vertical="center"/>
      <protection locked="0"/>
    </xf>
    <xf numFmtId="0" fontId="46" fillId="0" borderId="0" xfId="0" applyFont="1" applyProtection="1">
      <alignment vertical="center"/>
      <protection locked="0"/>
    </xf>
    <xf numFmtId="0" fontId="0" fillId="0" borderId="0" xfId="0" applyAlignment="1" applyProtection="1">
      <alignment horizontal="right" vertical="center"/>
      <protection locked="0"/>
    </xf>
    <xf numFmtId="0" fontId="49" fillId="0" borderId="0" xfId="0" applyFont="1" applyAlignment="1" applyProtection="1">
      <alignment horizontal="left" vertical="center"/>
      <protection locked="0"/>
    </xf>
    <xf numFmtId="0" fontId="0" fillId="0" borderId="0" xfId="0" quotePrefix="1" applyProtection="1">
      <alignment vertical="center"/>
      <protection locked="0"/>
    </xf>
    <xf numFmtId="0" fontId="50" fillId="0" borderId="0" xfId="0" applyFont="1" applyAlignment="1" applyProtection="1">
      <alignment horizontal="left" vertical="center"/>
      <protection locked="0"/>
    </xf>
    <xf numFmtId="0" fontId="50" fillId="0" borderId="0" xfId="0" applyFont="1" applyProtection="1">
      <alignment vertical="center"/>
      <protection locked="0"/>
    </xf>
    <xf numFmtId="0" fontId="45" fillId="0" borderId="0" xfId="0" applyFont="1" applyProtection="1">
      <alignment vertical="center"/>
      <protection locked="0"/>
    </xf>
    <xf numFmtId="0" fontId="51" fillId="0" borderId="0" xfId="0" applyFont="1" applyAlignment="1">
      <alignment horizontal="center" vertical="center"/>
    </xf>
    <xf numFmtId="0" fontId="48" fillId="0" borderId="0" xfId="0" applyFont="1">
      <alignment vertical="center"/>
    </xf>
    <xf numFmtId="0" fontId="52" fillId="0" borderId="0" xfId="0" applyFont="1" applyAlignment="1">
      <alignment horizontal="center" vertical="center"/>
    </xf>
    <xf numFmtId="0" fontId="53" fillId="0" borderId="0" xfId="0" applyFont="1" applyAlignment="1">
      <alignment horizontal="left" vertical="center"/>
    </xf>
    <xf numFmtId="0" fontId="53" fillId="0" borderId="0" xfId="0" applyFont="1" applyAlignment="1">
      <alignment horizontal="left" vertical="center" indent="3"/>
    </xf>
    <xf numFmtId="0" fontId="54" fillId="0" borderId="0" xfId="0" applyFont="1" applyAlignment="1">
      <alignment horizontal="left" vertical="center"/>
    </xf>
    <xf numFmtId="0" fontId="55" fillId="0" borderId="136" xfId="0" applyFont="1" applyBorder="1" applyAlignment="1">
      <alignment horizontal="center" vertical="center" wrapText="1"/>
    </xf>
    <xf numFmtId="0" fontId="55" fillId="0" borderId="137" xfId="0" applyFont="1" applyBorder="1" applyAlignment="1">
      <alignment vertical="center" wrapText="1"/>
    </xf>
    <xf numFmtId="0" fontId="55" fillId="0" borderId="0" xfId="0" applyFont="1" applyAlignment="1">
      <alignment vertical="center" wrapText="1"/>
    </xf>
    <xf numFmtId="0" fontId="54" fillId="0" borderId="138" xfId="0" applyFont="1" applyBorder="1" applyAlignment="1">
      <alignment horizontal="center" vertical="center" wrapText="1"/>
    </xf>
    <xf numFmtId="0" fontId="56" fillId="0" borderId="139" xfId="0" applyFont="1" applyBorder="1" applyAlignment="1">
      <alignment horizontal="center" vertical="center" wrapText="1"/>
    </xf>
    <xf numFmtId="0" fontId="58" fillId="0" borderId="0" xfId="0" applyFont="1" applyProtection="1">
      <alignment vertical="center"/>
      <protection locked="0"/>
    </xf>
    <xf numFmtId="0" fontId="53" fillId="0" borderId="0" xfId="0" applyFont="1">
      <alignment vertical="center"/>
    </xf>
    <xf numFmtId="49" fontId="59" fillId="0" borderId="0" xfId="0" applyNumberFormat="1" applyFont="1" applyAlignment="1">
      <alignment horizontal="center" vertical="center"/>
    </xf>
    <xf numFmtId="49" fontId="59" fillId="0" borderId="0" xfId="0" applyNumberFormat="1" applyFont="1" applyAlignment="1">
      <alignment horizontal="left" vertical="center"/>
    </xf>
    <xf numFmtId="49" fontId="59" fillId="0" borderId="0" xfId="0" applyNumberFormat="1" applyFont="1" applyAlignment="1">
      <alignment horizontal="left" vertical="top"/>
    </xf>
    <xf numFmtId="49" fontId="59" fillId="0" borderId="0" xfId="0" quotePrefix="1" applyNumberFormat="1" applyFont="1" applyAlignment="1">
      <alignment horizontal="left" vertical="center"/>
    </xf>
    <xf numFmtId="0" fontId="60" fillId="0" borderId="0" xfId="0" applyFont="1">
      <alignment vertical="center"/>
    </xf>
    <xf numFmtId="49" fontId="59" fillId="0" borderId="0" xfId="0" applyNumberFormat="1" applyFont="1" applyAlignment="1">
      <alignment horizontal="center" vertical="top"/>
    </xf>
    <xf numFmtId="49" fontId="53" fillId="0" borderId="0" xfId="0" applyNumberFormat="1" applyFont="1" applyAlignment="1">
      <alignment horizontal="left" vertical="top"/>
    </xf>
    <xf numFmtId="49" fontId="53" fillId="0" borderId="0" xfId="0" applyNumberFormat="1" applyFont="1" applyAlignment="1">
      <alignment horizontal="left" vertical="center"/>
    </xf>
    <xf numFmtId="49" fontId="53" fillId="0" borderId="0" xfId="0" applyNumberFormat="1" applyFont="1">
      <alignment vertical="center"/>
    </xf>
    <xf numFmtId="49" fontId="59" fillId="0" borderId="0" xfId="0" applyNumberFormat="1" applyFont="1" applyAlignment="1">
      <alignment horizontal="left" vertical="center" indent="12"/>
    </xf>
    <xf numFmtId="0" fontId="53" fillId="0" borderId="0" xfId="0" applyFont="1" applyAlignment="1">
      <alignment horizontal="right" vertical="center"/>
    </xf>
    <xf numFmtId="49" fontId="59" fillId="0" borderId="0" xfId="0" applyNumberFormat="1" applyFont="1">
      <alignment vertical="center"/>
    </xf>
    <xf numFmtId="0" fontId="61" fillId="0" borderId="0" xfId="0" applyFont="1">
      <alignment vertical="center"/>
    </xf>
    <xf numFmtId="0" fontId="0" fillId="0" borderId="0" xfId="0" applyAlignment="1">
      <alignment horizontal="right" vertical="center"/>
    </xf>
    <xf numFmtId="0" fontId="23" fillId="0" borderId="0" xfId="3" applyFont="1"/>
    <xf numFmtId="0" fontId="23" fillId="0" borderId="0" xfId="3" applyFont="1" applyAlignment="1">
      <alignment horizontal="right" vertical="top"/>
    </xf>
    <xf numFmtId="0" fontId="25" fillId="0" borderId="0" xfId="3" applyFont="1"/>
    <xf numFmtId="0" fontId="23" fillId="0" borderId="0" xfId="3" applyFont="1" applyAlignment="1">
      <alignment horizontal="center"/>
    </xf>
    <xf numFmtId="0" fontId="23" fillId="0" borderId="0" xfId="3" applyFont="1" applyAlignment="1">
      <alignment vertical="center"/>
    </xf>
    <xf numFmtId="0" fontId="27" fillId="0" borderId="0" xfId="3" applyFont="1" applyAlignment="1">
      <alignment horizontal="left" vertical="center"/>
    </xf>
    <xf numFmtId="0" fontId="27" fillId="0" borderId="0" xfId="3" applyFont="1"/>
    <xf numFmtId="0" fontId="23" fillId="2" borderId="39" xfId="3" applyFont="1" applyFill="1" applyBorder="1" applyAlignment="1">
      <alignment horizontal="center" vertical="center"/>
    </xf>
    <xf numFmtId="0" fontId="30" fillId="2" borderId="140" xfId="3" applyFont="1" applyFill="1" applyBorder="1" applyAlignment="1">
      <alignment horizontal="center" vertical="center"/>
    </xf>
    <xf numFmtId="0" fontId="30" fillId="2" borderId="141" xfId="3" applyFont="1" applyFill="1" applyBorder="1" applyAlignment="1">
      <alignment horizontal="center" vertical="center"/>
    </xf>
    <xf numFmtId="0" fontId="30" fillId="2" borderId="142" xfId="3" applyFont="1" applyFill="1" applyBorder="1" applyAlignment="1">
      <alignment horizontal="center" vertical="center"/>
    </xf>
    <xf numFmtId="0" fontId="30" fillId="2" borderId="143" xfId="3" applyFont="1" applyFill="1" applyBorder="1" applyAlignment="1">
      <alignment horizontal="center" vertical="center"/>
    </xf>
    <xf numFmtId="0" fontId="30" fillId="2" borderId="144" xfId="3" applyFont="1" applyFill="1" applyBorder="1" applyAlignment="1">
      <alignment horizontal="center" vertical="center"/>
    </xf>
    <xf numFmtId="38" fontId="23" fillId="0" borderId="40" xfId="2" applyFont="1" applyBorder="1" applyAlignment="1">
      <alignment vertical="center" shrinkToFit="1"/>
    </xf>
    <xf numFmtId="38" fontId="23" fillId="0" borderId="41" xfId="2" applyFont="1" applyBorder="1" applyAlignment="1">
      <alignment vertical="center" shrinkToFit="1"/>
    </xf>
    <xf numFmtId="0" fontId="31" fillId="0" borderId="145" xfId="3" applyFont="1" applyBorder="1" applyAlignment="1">
      <alignment vertical="center" shrinkToFit="1"/>
    </xf>
    <xf numFmtId="0" fontId="31" fillId="0" borderId="146" xfId="3" applyFont="1" applyBorder="1" applyAlignment="1">
      <alignment vertical="center" shrinkToFit="1"/>
    </xf>
    <xf numFmtId="0" fontId="31" fillId="0" borderId="147" xfId="3" applyFont="1" applyBorder="1" applyAlignment="1">
      <alignment vertical="center" shrinkToFit="1"/>
    </xf>
    <xf numFmtId="0" fontId="31" fillId="0" borderId="148" xfId="3" applyFont="1" applyBorder="1" applyAlignment="1">
      <alignment vertical="center" shrinkToFit="1"/>
    </xf>
    <xf numFmtId="38" fontId="23" fillId="0" borderId="42" xfId="2" applyFont="1" applyBorder="1" applyAlignment="1">
      <alignment vertical="center"/>
    </xf>
    <xf numFmtId="0" fontId="30" fillId="0" borderId="146" xfId="3" applyFont="1" applyBorder="1" applyAlignment="1">
      <alignment vertical="center"/>
    </xf>
    <xf numFmtId="0" fontId="30" fillId="0" borderId="147" xfId="3" applyFont="1" applyBorder="1" applyAlignment="1">
      <alignment vertical="center"/>
    </xf>
    <xf numFmtId="0" fontId="30" fillId="0" borderId="148" xfId="3" applyFont="1" applyBorder="1" applyAlignment="1">
      <alignment vertical="center"/>
    </xf>
    <xf numFmtId="0" fontId="30" fillId="0" borderId="149" xfId="3" applyFont="1" applyBorder="1" applyAlignment="1">
      <alignment vertical="center"/>
    </xf>
    <xf numFmtId="0" fontId="30" fillId="0" borderId="145" xfId="3" applyFont="1" applyBorder="1" applyAlignment="1">
      <alignment vertical="center"/>
    </xf>
    <xf numFmtId="0" fontId="23" fillId="0" borderId="149" xfId="3" applyFont="1" applyBorder="1" applyAlignment="1">
      <alignment vertical="center"/>
    </xf>
    <xf numFmtId="38" fontId="23" fillId="0" borderId="43" xfId="2" applyFont="1" applyBorder="1" applyAlignment="1">
      <alignment vertical="center"/>
    </xf>
    <xf numFmtId="0" fontId="30" fillId="0" borderId="150" xfId="3" applyFont="1" applyBorder="1" applyAlignment="1">
      <alignment vertical="center"/>
    </xf>
    <xf numFmtId="0" fontId="30" fillId="0" borderId="151" xfId="3" applyFont="1" applyBorder="1" applyAlignment="1">
      <alignment vertical="center"/>
    </xf>
    <xf numFmtId="0" fontId="30" fillId="0" borderId="152" xfId="3" applyFont="1" applyBorder="1" applyAlignment="1">
      <alignment vertical="center"/>
    </xf>
    <xf numFmtId="0" fontId="30" fillId="0" borderId="153" xfId="3" applyFont="1" applyBorder="1" applyAlignment="1">
      <alignment vertical="center"/>
    </xf>
    <xf numFmtId="0" fontId="30" fillId="0" borderId="154" xfId="3" applyFont="1" applyBorder="1" applyAlignment="1">
      <alignment vertical="center"/>
    </xf>
    <xf numFmtId="0" fontId="23" fillId="0" borderId="153" xfId="3" applyFont="1" applyBorder="1" applyAlignment="1">
      <alignment vertical="center"/>
    </xf>
    <xf numFmtId="0" fontId="25" fillId="0" borderId="0" xfId="3" applyFont="1" applyAlignment="1">
      <alignment vertical="center"/>
    </xf>
    <xf numFmtId="49" fontId="23" fillId="0" borderId="41" xfId="3" applyNumberFormat="1" applyFont="1" applyBorder="1" applyAlignment="1">
      <alignment vertical="center" shrinkToFit="1"/>
    </xf>
    <xf numFmtId="49" fontId="23" fillId="0" borderId="44" xfId="3" applyNumberFormat="1" applyFont="1" applyBorder="1" applyAlignment="1">
      <alignment vertical="center" shrinkToFit="1"/>
    </xf>
    <xf numFmtId="38" fontId="23" fillId="0" borderId="41" xfId="1" applyFont="1" applyBorder="1" applyAlignment="1">
      <alignment vertical="center" shrinkToFit="1"/>
    </xf>
    <xf numFmtId="38" fontId="23" fillId="0" borderId="41" xfId="1" applyFont="1" applyBorder="1" applyAlignment="1">
      <alignment vertical="center"/>
    </xf>
    <xf numFmtId="38" fontId="23" fillId="0" borderId="44" xfId="1" applyFont="1" applyBorder="1" applyAlignment="1">
      <alignment vertical="center"/>
    </xf>
    <xf numFmtId="49" fontId="23" fillId="0" borderId="45" xfId="3" applyNumberFormat="1" applyFont="1" applyBorder="1" applyAlignment="1">
      <alignment vertical="center" shrinkToFit="1"/>
    </xf>
    <xf numFmtId="38" fontId="23" fillId="0" borderId="45" xfId="2" applyFont="1" applyBorder="1" applyAlignment="1">
      <alignment vertical="center" shrinkToFit="1"/>
    </xf>
    <xf numFmtId="49" fontId="23" fillId="0" borderId="43" xfId="3" applyNumberFormat="1" applyFont="1" applyBorder="1" applyAlignment="1">
      <alignment vertical="center" shrinkToFit="1"/>
    </xf>
    <xf numFmtId="38" fontId="23" fillId="0" borderId="44" xfId="1" applyFont="1" applyBorder="1" applyAlignment="1">
      <alignment vertical="center" shrinkToFit="1"/>
    </xf>
    <xf numFmtId="38" fontId="23" fillId="0" borderId="44" xfId="2" applyFont="1" applyBorder="1" applyAlignment="1">
      <alignment vertical="center" shrinkToFit="1"/>
    </xf>
    <xf numFmtId="0" fontId="31" fillId="0" borderId="155" xfId="3" applyFont="1" applyBorder="1" applyAlignment="1">
      <alignment vertical="center" shrinkToFit="1"/>
    </xf>
    <xf numFmtId="0" fontId="31" fillId="0" borderId="156" xfId="3" applyFont="1" applyBorder="1" applyAlignment="1">
      <alignment vertical="center" shrinkToFit="1"/>
    </xf>
    <xf numFmtId="0" fontId="31" fillId="0" borderId="157" xfId="3" applyFont="1" applyBorder="1" applyAlignment="1">
      <alignment vertical="center" shrinkToFit="1"/>
    </xf>
    <xf numFmtId="0" fontId="31" fillId="0" borderId="158" xfId="3" applyFont="1" applyBorder="1" applyAlignment="1">
      <alignment vertical="center" shrinkToFit="1"/>
    </xf>
    <xf numFmtId="0" fontId="31" fillId="0" borderId="159" xfId="3" applyFont="1" applyBorder="1" applyAlignment="1">
      <alignment vertical="center" shrinkToFit="1"/>
    </xf>
    <xf numFmtId="0" fontId="31" fillId="0" borderId="150" xfId="3" applyFont="1" applyBorder="1" applyAlignment="1">
      <alignment vertical="center" shrinkToFit="1"/>
    </xf>
    <xf numFmtId="0" fontId="31" fillId="0" borderId="151" xfId="3" applyFont="1" applyBorder="1" applyAlignment="1">
      <alignment vertical="center" shrinkToFit="1"/>
    </xf>
    <xf numFmtId="0" fontId="31" fillId="0" borderId="152" xfId="3" applyFont="1" applyBorder="1" applyAlignment="1">
      <alignment vertical="center" shrinkToFit="1"/>
    </xf>
    <xf numFmtId="0" fontId="31" fillId="0" borderId="153" xfId="3" applyFont="1" applyBorder="1" applyAlignment="1">
      <alignment vertical="center" shrinkToFit="1"/>
    </xf>
    <xf numFmtId="0" fontId="31" fillId="0" borderId="154" xfId="3" applyFont="1" applyBorder="1" applyAlignment="1">
      <alignment vertical="center" shrinkToFit="1"/>
    </xf>
    <xf numFmtId="0" fontId="31" fillId="0" borderId="160" xfId="3" applyFont="1" applyBorder="1" applyAlignment="1">
      <alignment vertical="center" shrinkToFit="1"/>
    </xf>
    <xf numFmtId="0" fontId="31" fillId="0" borderId="161" xfId="3" applyFont="1" applyBorder="1" applyAlignment="1">
      <alignment vertical="center" shrinkToFit="1"/>
    </xf>
    <xf numFmtId="0" fontId="31" fillId="0" borderId="162" xfId="3" applyFont="1" applyBorder="1" applyAlignment="1">
      <alignment vertical="center" shrinkToFit="1"/>
    </xf>
    <xf numFmtId="0" fontId="31" fillId="0" borderId="163" xfId="3" applyFont="1" applyBorder="1" applyAlignment="1">
      <alignment vertical="center" shrinkToFit="1"/>
    </xf>
    <xf numFmtId="0" fontId="31" fillId="0" borderId="164" xfId="3" applyFont="1" applyBorder="1" applyAlignment="1">
      <alignment vertical="center" shrinkToFit="1"/>
    </xf>
    <xf numFmtId="0" fontId="31" fillId="3" borderId="157" xfId="3" applyFont="1" applyFill="1" applyBorder="1" applyAlignment="1">
      <alignment vertical="center" shrinkToFit="1"/>
    </xf>
    <xf numFmtId="0" fontId="31" fillId="3" borderId="148" xfId="3" applyFont="1" applyFill="1" applyBorder="1" applyAlignment="1">
      <alignment vertical="center" shrinkToFit="1"/>
    </xf>
    <xf numFmtId="0" fontId="31" fillId="3" borderId="152" xfId="3" applyFont="1" applyFill="1" applyBorder="1" applyAlignment="1">
      <alignment vertical="center" shrinkToFit="1"/>
    </xf>
    <xf numFmtId="0" fontId="31" fillId="3" borderId="162" xfId="3" applyFont="1" applyFill="1" applyBorder="1" applyAlignment="1">
      <alignment vertical="center" shrinkToFit="1"/>
    </xf>
    <xf numFmtId="0" fontId="30" fillId="3" borderId="148" xfId="3" applyFont="1" applyFill="1" applyBorder="1" applyAlignment="1">
      <alignment vertical="center"/>
    </xf>
    <xf numFmtId="0" fontId="30" fillId="3" borderId="152" xfId="3" applyFont="1" applyFill="1" applyBorder="1" applyAlignment="1">
      <alignment vertical="center"/>
    </xf>
    <xf numFmtId="0" fontId="0" fillId="0" borderId="0" xfId="0" applyAlignment="1">
      <alignment horizontal="center" vertical="center"/>
    </xf>
    <xf numFmtId="0" fontId="48" fillId="0" borderId="0" xfId="0" applyFont="1" applyAlignment="1">
      <alignment horizontal="center" vertical="center"/>
    </xf>
    <xf numFmtId="0" fontId="0" fillId="0" borderId="14" xfId="0" applyBorder="1" applyAlignment="1">
      <alignment horizontal="center" vertical="center"/>
    </xf>
    <xf numFmtId="0" fontId="0" fillId="0" borderId="27" xfId="0" applyBorder="1" applyAlignment="1">
      <alignment horizontal="center" vertical="center"/>
    </xf>
    <xf numFmtId="0" fontId="54" fillId="0" borderId="165" xfId="0" applyFont="1" applyBorder="1" applyAlignment="1">
      <alignment horizontal="center" vertical="center" wrapText="1"/>
    </xf>
    <xf numFmtId="0" fontId="56" fillId="0" borderId="166" xfId="0" applyFont="1" applyBorder="1" applyAlignment="1">
      <alignment horizontal="center" vertical="center" wrapText="1"/>
    </xf>
    <xf numFmtId="0" fontId="0" fillId="0" borderId="30"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xf>
    <xf numFmtId="0" fontId="0" fillId="0" borderId="167" xfId="0" applyBorder="1" applyAlignment="1">
      <alignment horizontal="center" vertical="center"/>
    </xf>
    <xf numFmtId="0" fontId="0" fillId="0" borderId="168" xfId="0" applyBorder="1" applyAlignment="1">
      <alignment horizontal="center" vertical="center"/>
    </xf>
    <xf numFmtId="0" fontId="0" fillId="0" borderId="169" xfId="0" applyBorder="1" applyAlignment="1">
      <alignment horizontal="center" vertical="center" shrinkToFit="1"/>
    </xf>
    <xf numFmtId="0" fontId="0" fillId="0" borderId="48" xfId="0" applyBorder="1" applyAlignment="1">
      <alignment horizontal="center" vertical="center" shrinkToFit="1"/>
    </xf>
    <xf numFmtId="0" fontId="0" fillId="0" borderId="168" xfId="0" quotePrefix="1" applyBorder="1" applyAlignment="1">
      <alignment horizontal="center" vertical="center"/>
    </xf>
    <xf numFmtId="0" fontId="48" fillId="0" borderId="170" xfId="0" applyFont="1" applyBorder="1" applyAlignment="1">
      <alignment horizontal="center" vertical="center" shrinkToFit="1"/>
    </xf>
    <xf numFmtId="0" fontId="48" fillId="0" borderId="169" xfId="0" applyFont="1" applyBorder="1" applyAlignment="1">
      <alignment horizontal="center" vertical="center" shrinkToFit="1"/>
    </xf>
    <xf numFmtId="0" fontId="48" fillId="0" borderId="169" xfId="0" quotePrefix="1" applyFont="1" applyBorder="1" applyAlignment="1">
      <alignment horizontal="center" vertical="center" shrinkToFit="1"/>
    </xf>
    <xf numFmtId="0" fontId="57" fillId="0" borderId="0" xfId="0" applyFont="1">
      <alignment vertical="center"/>
    </xf>
    <xf numFmtId="0" fontId="57" fillId="0" borderId="46" xfId="0" applyFont="1" applyBorder="1" applyAlignment="1">
      <alignment horizontal="center" vertical="center" wrapText="1"/>
    </xf>
    <xf numFmtId="0" fontId="57" fillId="0" borderId="47" xfId="0" applyFont="1" applyBorder="1" applyAlignment="1">
      <alignment horizontal="center" vertical="center"/>
    </xf>
    <xf numFmtId="0" fontId="57" fillId="0" borderId="170" xfId="0" applyFont="1" applyBorder="1" applyAlignment="1">
      <alignment horizontal="center" vertical="center" shrinkToFit="1"/>
    </xf>
    <xf numFmtId="0" fontId="57" fillId="0" borderId="169" xfId="0" applyFont="1" applyBorder="1" applyAlignment="1">
      <alignment horizontal="center" vertical="center" shrinkToFit="1"/>
    </xf>
    <xf numFmtId="0" fontId="57" fillId="0" borderId="169" xfId="0" quotePrefix="1" applyFont="1" applyBorder="1" applyAlignment="1">
      <alignment horizontal="center" vertical="center" shrinkToFit="1"/>
    </xf>
    <xf numFmtId="0" fontId="57" fillId="0" borderId="48" xfId="0" applyFont="1" applyBorder="1" applyAlignment="1">
      <alignment horizontal="center" vertical="center" shrinkToFit="1"/>
    </xf>
    <xf numFmtId="0" fontId="49" fillId="0" borderId="0" xfId="0" applyFont="1" applyProtection="1">
      <alignment vertical="center"/>
      <protection locked="0"/>
    </xf>
    <xf numFmtId="0" fontId="62" fillId="0" borderId="0" xfId="0" applyFont="1">
      <alignment vertical="center"/>
    </xf>
    <xf numFmtId="0" fontId="62" fillId="0" borderId="0" xfId="0" applyFont="1" applyAlignment="1">
      <alignment horizontal="right" vertical="center"/>
    </xf>
    <xf numFmtId="0" fontId="62" fillId="0" borderId="10" xfId="0" applyFont="1" applyBorder="1">
      <alignment vertical="center"/>
    </xf>
    <xf numFmtId="0" fontId="62" fillId="0" borderId="11" xfId="0" applyFont="1" applyBorder="1">
      <alignment vertical="center"/>
    </xf>
    <xf numFmtId="0" fontId="63" fillId="0" borderId="0" xfId="0" applyFont="1" applyAlignment="1">
      <alignment horizontal="center" vertical="center"/>
    </xf>
    <xf numFmtId="0" fontId="25" fillId="0" borderId="0" xfId="3" applyFont="1" applyAlignment="1">
      <alignment horizontal="center"/>
    </xf>
    <xf numFmtId="0" fontId="65" fillId="0" borderId="0" xfId="0" quotePrefix="1" applyFont="1">
      <alignment vertical="center"/>
    </xf>
    <xf numFmtId="0" fontId="65" fillId="0" borderId="0" xfId="0" applyFont="1">
      <alignment vertical="center"/>
    </xf>
    <xf numFmtId="0" fontId="65" fillId="0" borderId="17" xfId="0" applyFont="1" applyBorder="1">
      <alignment vertical="center"/>
    </xf>
    <xf numFmtId="0" fontId="65" fillId="0" borderId="17" xfId="0" quotePrefix="1" applyFont="1" applyBorder="1">
      <alignment vertical="center"/>
    </xf>
    <xf numFmtId="0" fontId="65" fillId="0" borderId="18" xfId="0" applyFont="1" applyBorder="1">
      <alignment vertical="center"/>
    </xf>
    <xf numFmtId="0" fontId="65" fillId="0" borderId="19" xfId="0" applyFont="1" applyBorder="1">
      <alignment vertical="center"/>
    </xf>
    <xf numFmtId="0" fontId="65" fillId="0" borderId="20" xfId="0" applyFont="1" applyBorder="1">
      <alignment vertical="center"/>
    </xf>
    <xf numFmtId="0" fontId="65" fillId="0" borderId="6" xfId="0" applyFont="1" applyBorder="1">
      <alignment vertical="center"/>
    </xf>
    <xf numFmtId="0" fontId="65" fillId="0" borderId="21" xfId="0" applyFont="1" applyBorder="1">
      <alignment vertical="center"/>
    </xf>
    <xf numFmtId="0" fontId="65" fillId="0" borderId="7" xfId="0" applyFont="1" applyBorder="1">
      <alignment vertical="center"/>
    </xf>
    <xf numFmtId="0" fontId="65" fillId="0" borderId="22" xfId="0" applyFont="1" applyBorder="1">
      <alignment vertical="center"/>
    </xf>
    <xf numFmtId="0" fontId="65" fillId="0" borderId="23" xfId="0" applyFont="1" applyBorder="1">
      <alignment vertical="center"/>
    </xf>
    <xf numFmtId="0" fontId="65" fillId="0" borderId="24" xfId="0" applyFont="1" applyBorder="1">
      <alignment vertical="center"/>
    </xf>
    <xf numFmtId="0" fontId="65" fillId="0" borderId="8" xfId="0" applyFont="1" applyBorder="1">
      <alignment vertical="center"/>
    </xf>
    <xf numFmtId="0" fontId="65" fillId="0" borderId="2" xfId="0" applyFont="1" applyBorder="1">
      <alignment vertical="center"/>
    </xf>
    <xf numFmtId="0" fontId="65" fillId="0" borderId="25" xfId="0" applyFont="1" applyBorder="1">
      <alignment vertical="center"/>
    </xf>
    <xf numFmtId="0" fontId="65" fillId="0" borderId="26" xfId="0" applyFont="1" applyBorder="1">
      <alignment vertical="center"/>
    </xf>
    <xf numFmtId="0" fontId="65" fillId="0" borderId="27" xfId="0" applyFont="1" applyBorder="1">
      <alignment vertical="center"/>
    </xf>
    <xf numFmtId="0" fontId="65" fillId="0" borderId="28" xfId="0" applyFont="1" applyBorder="1">
      <alignment vertical="center"/>
    </xf>
    <xf numFmtId="0" fontId="65" fillId="0" borderId="29" xfId="0" applyFont="1" applyBorder="1">
      <alignment vertical="center"/>
    </xf>
    <xf numFmtId="0" fontId="65" fillId="0" borderId="30" xfId="0" applyFont="1" applyBorder="1">
      <alignment vertical="center"/>
    </xf>
    <xf numFmtId="0" fontId="65" fillId="0" borderId="31" xfId="0" applyFont="1" applyBorder="1">
      <alignment vertical="center"/>
    </xf>
    <xf numFmtId="0" fontId="65" fillId="0" borderId="1" xfId="0" applyFont="1" applyBorder="1">
      <alignment vertical="center"/>
    </xf>
    <xf numFmtId="0" fontId="77" fillId="0" borderId="32" xfId="0" applyFont="1" applyBorder="1">
      <alignment vertical="center"/>
    </xf>
    <xf numFmtId="0" fontId="65" fillId="0" borderId="0" xfId="0" applyFont="1" applyAlignment="1">
      <alignment horizontal="left" vertical="top" wrapText="1"/>
    </xf>
    <xf numFmtId="0" fontId="65" fillId="0" borderId="0" xfId="0" applyFont="1" applyAlignment="1">
      <alignment horizontal="right" vertical="center"/>
    </xf>
    <xf numFmtId="0" fontId="65" fillId="0" borderId="0" xfId="0" applyFont="1" applyProtection="1">
      <alignment vertical="center"/>
      <protection locked="0"/>
    </xf>
    <xf numFmtId="38" fontId="30" fillId="0" borderId="40" xfId="2" applyFont="1" applyFill="1" applyBorder="1" applyAlignment="1">
      <alignment vertical="center" shrinkToFit="1"/>
    </xf>
    <xf numFmtId="38" fontId="30" fillId="0" borderId="41" xfId="2" applyFont="1" applyFill="1" applyBorder="1" applyAlignment="1">
      <alignment vertical="center" shrinkToFit="1"/>
    </xf>
    <xf numFmtId="38" fontId="30" fillId="0" borderId="44" xfId="2" applyFont="1" applyFill="1" applyBorder="1" applyAlignment="1">
      <alignment vertical="center" shrinkToFit="1"/>
    </xf>
    <xf numFmtId="38" fontId="30" fillId="0" borderId="45" xfId="2" applyFont="1" applyFill="1" applyBorder="1" applyAlignment="1">
      <alignment vertical="center" shrinkToFit="1"/>
    </xf>
    <xf numFmtId="0" fontId="81" fillId="0" borderId="0" xfId="0" applyFont="1" applyAlignment="1" applyProtection="1">
      <protection locked="0"/>
    </xf>
    <xf numFmtId="0" fontId="79" fillId="0" borderId="0" xfId="0" applyFont="1" applyProtection="1">
      <alignment vertical="center"/>
      <protection locked="0"/>
    </xf>
    <xf numFmtId="0" fontId="65" fillId="0" borderId="3" xfId="0" applyFont="1" applyBorder="1" applyProtection="1">
      <alignment vertical="center"/>
      <protection locked="0"/>
    </xf>
    <xf numFmtId="0" fontId="65" fillId="0" borderId="4" xfId="0" applyFont="1" applyBorder="1" applyProtection="1">
      <alignment vertical="center"/>
      <protection locked="0"/>
    </xf>
    <xf numFmtId="0" fontId="65" fillId="0" borderId="14" xfId="0" applyFont="1" applyBorder="1" applyProtection="1">
      <alignment vertical="center"/>
      <protection locked="0"/>
    </xf>
    <xf numFmtId="0" fontId="65" fillId="0" borderId="5" xfId="0" applyFont="1" applyBorder="1" applyProtection="1">
      <alignment vertical="center"/>
      <protection locked="0"/>
    </xf>
    <xf numFmtId="0" fontId="65" fillId="0" borderId="6" xfId="0" applyFont="1" applyBorder="1" applyProtection="1">
      <alignment vertical="center"/>
      <protection locked="0"/>
    </xf>
    <xf numFmtId="0" fontId="62" fillId="0" borderId="2" xfId="0" applyFont="1" applyBorder="1">
      <alignment vertical="center"/>
    </xf>
    <xf numFmtId="0" fontId="62" fillId="0" borderId="12" xfId="0" applyFont="1" applyBorder="1">
      <alignment vertical="center"/>
    </xf>
    <xf numFmtId="0" fontId="31" fillId="0" borderId="149" xfId="3" applyFont="1" applyBorder="1" applyAlignment="1">
      <alignment vertical="center" shrinkToFit="1"/>
    </xf>
    <xf numFmtId="0" fontId="86" fillId="0" borderId="50" xfId="4" applyFont="1" applyBorder="1">
      <alignment vertical="center"/>
    </xf>
    <xf numFmtId="0" fontId="86" fillId="0" borderId="0" xfId="4" applyFont="1">
      <alignment vertical="center"/>
    </xf>
    <xf numFmtId="0" fontId="16" fillId="0" borderId="0" xfId="4" applyFont="1">
      <alignment vertical="center"/>
    </xf>
    <xf numFmtId="0" fontId="83" fillId="0" borderId="0" xfId="4" applyProtection="1">
      <alignment vertical="center"/>
      <protection locked="0"/>
    </xf>
    <xf numFmtId="38" fontId="83" fillId="0" borderId="0" xfId="5" applyFill="1" applyAlignment="1" applyProtection="1">
      <alignment vertical="center"/>
      <protection locked="0"/>
    </xf>
    <xf numFmtId="0" fontId="9" fillId="0" borderId="0" xfId="4" applyFont="1">
      <alignment vertical="center"/>
    </xf>
    <xf numFmtId="38" fontId="37" fillId="0" borderId="11" xfId="5" applyFont="1" applyFill="1" applyBorder="1" applyAlignment="1" applyProtection="1">
      <alignment vertical="center" shrinkToFit="1"/>
    </xf>
    <xf numFmtId="176" fontId="37" fillId="0" borderId="11" xfId="4" applyNumberFormat="1" applyFont="1" applyBorder="1" applyAlignment="1" applyProtection="1">
      <alignment vertical="center" shrinkToFit="1"/>
      <protection locked="0"/>
    </xf>
    <xf numFmtId="0" fontId="21" fillId="0" borderId="11" xfId="4" applyFont="1" applyBorder="1" applyAlignment="1" applyProtection="1">
      <alignment horizontal="center" vertical="center" shrinkToFit="1"/>
      <protection locked="0"/>
    </xf>
    <xf numFmtId="0" fontId="87" fillId="0" borderId="0" xfId="4" applyFont="1">
      <alignment vertical="center"/>
    </xf>
    <xf numFmtId="0" fontId="88" fillId="0" borderId="0" xfId="4" applyFont="1">
      <alignment vertical="center"/>
    </xf>
    <xf numFmtId="0" fontId="21" fillId="0" borderId="11" xfId="4" applyFont="1" applyBorder="1" applyAlignment="1" applyProtection="1">
      <alignment horizontal="left" vertical="center"/>
      <protection locked="0"/>
    </xf>
    <xf numFmtId="38" fontId="21" fillId="0" borderId="11" xfId="5" applyFont="1" applyFill="1" applyBorder="1" applyAlignment="1" applyProtection="1">
      <alignment horizontal="right" vertical="center" shrinkToFit="1"/>
    </xf>
    <xf numFmtId="0" fontId="83" fillId="0" borderId="0" xfId="4">
      <alignment vertical="center"/>
    </xf>
    <xf numFmtId="38" fontId="83" fillId="0" borderId="0" xfId="5" applyAlignment="1">
      <alignment vertical="center"/>
    </xf>
    <xf numFmtId="0" fontId="83" fillId="12" borderId="63" xfId="4" applyFill="1" applyBorder="1" applyAlignment="1">
      <alignment horizontal="center" vertical="center" shrinkToFit="1"/>
    </xf>
    <xf numFmtId="0" fontId="83" fillId="12" borderId="15" xfId="4" applyFill="1" applyBorder="1" applyAlignment="1">
      <alignment horizontal="center" vertical="center" shrinkToFit="1"/>
    </xf>
    <xf numFmtId="184" fontId="83" fillId="0" borderId="91" xfId="4" applyNumberFormat="1" applyBorder="1" applyAlignment="1">
      <alignment horizontal="right" vertical="center" shrinkToFit="1"/>
    </xf>
    <xf numFmtId="0" fontId="83" fillId="12" borderId="59" xfId="4" applyFill="1" applyBorder="1" applyAlignment="1">
      <alignment horizontal="center" vertical="center" shrinkToFit="1"/>
    </xf>
    <xf numFmtId="0" fontId="83" fillId="12" borderId="60" xfId="4" applyFill="1" applyBorder="1" applyAlignment="1">
      <alignment horizontal="center" vertical="center" shrinkToFit="1"/>
    </xf>
    <xf numFmtId="184" fontId="83" fillId="0" borderId="186" xfId="4" applyNumberFormat="1" applyBorder="1" applyAlignment="1">
      <alignment horizontal="right" vertical="center" shrinkToFit="1"/>
    </xf>
    <xf numFmtId="0" fontId="83" fillId="0" borderId="0" xfId="4" applyAlignment="1">
      <alignment horizontal="center" vertical="center"/>
    </xf>
    <xf numFmtId="0" fontId="83" fillId="0" borderId="0" xfId="4" applyAlignment="1">
      <alignment horizontal="left" vertical="center" shrinkToFit="1"/>
    </xf>
    <xf numFmtId="0" fontId="83" fillId="0" borderId="0" xfId="4" applyAlignment="1">
      <alignment horizontal="center" vertical="center" shrinkToFit="1"/>
    </xf>
    <xf numFmtId="184" fontId="83" fillId="0" borderId="0" xfId="4" applyNumberFormat="1" applyAlignment="1">
      <alignment horizontal="right" vertical="center"/>
    </xf>
    <xf numFmtId="38" fontId="83" fillId="0" borderId="0" xfId="5" applyFill="1" applyAlignment="1">
      <alignment vertical="center"/>
    </xf>
    <xf numFmtId="183" fontId="83" fillId="0" borderId="0" xfId="6" applyNumberFormat="1" applyAlignment="1">
      <alignment vertical="center"/>
    </xf>
    <xf numFmtId="183" fontId="83" fillId="0" borderId="0" xfId="6" applyNumberFormat="1" applyFill="1" applyAlignment="1">
      <alignment vertical="center"/>
    </xf>
    <xf numFmtId="0" fontId="23" fillId="14" borderId="59" xfId="4" applyFont="1" applyFill="1" applyBorder="1" applyAlignment="1">
      <alignment vertical="center" shrinkToFit="1"/>
    </xf>
    <xf numFmtId="0" fontId="23" fillId="14" borderId="60" xfId="4" applyFont="1" applyFill="1" applyBorder="1" applyAlignment="1">
      <alignment horizontal="center" vertical="center" wrapText="1"/>
    </xf>
    <xf numFmtId="0" fontId="89" fillId="0" borderId="0" xfId="4" applyFont="1">
      <alignment vertical="center"/>
    </xf>
    <xf numFmtId="38" fontId="89" fillId="0" borderId="0" xfId="5" applyFont="1" applyAlignment="1">
      <alignment vertical="center"/>
    </xf>
    <xf numFmtId="0" fontId="65" fillId="0" borderId="0" xfId="4" applyFont="1">
      <alignment vertical="center"/>
    </xf>
    <xf numFmtId="0" fontId="90" fillId="0" borderId="0" xfId="4" applyFont="1" applyAlignment="1">
      <alignment vertical="center" wrapText="1"/>
    </xf>
    <xf numFmtId="0" fontId="90" fillId="0" borderId="0" xfId="4" applyFont="1" applyAlignment="1">
      <alignment vertical="center" shrinkToFit="1"/>
    </xf>
    <xf numFmtId="38" fontId="16" fillId="0" borderId="0" xfId="4" applyNumberFormat="1" applyFont="1">
      <alignment vertical="center"/>
    </xf>
    <xf numFmtId="0" fontId="23" fillId="0" borderId="0" xfId="3" applyFont="1" applyAlignment="1">
      <alignment vertical="center" shrinkToFit="1"/>
    </xf>
    <xf numFmtId="0" fontId="29" fillId="0" borderId="0" xfId="3" applyFont="1" applyAlignment="1">
      <alignment vertical="center" shrinkToFit="1"/>
    </xf>
    <xf numFmtId="0" fontId="92" fillId="0" borderId="0" xfId="0" applyFont="1">
      <alignment vertical="center"/>
    </xf>
    <xf numFmtId="49" fontId="59" fillId="0" borderId="0" xfId="0" applyNumberFormat="1" applyFont="1" applyAlignment="1">
      <alignment horizontal="left" vertical="center" shrinkToFit="1"/>
    </xf>
    <xf numFmtId="0" fontId="37" fillId="4" borderId="54" xfId="4" applyFont="1" applyFill="1" applyBorder="1" applyAlignment="1">
      <alignment horizontal="center" vertical="center" shrinkToFit="1"/>
    </xf>
    <xf numFmtId="0" fontId="40" fillId="0" borderId="11" xfId="4" applyFont="1" applyBorder="1" applyAlignment="1" applyProtection="1">
      <alignment horizontal="left" vertical="center"/>
      <protection locked="0"/>
    </xf>
    <xf numFmtId="0" fontId="75" fillId="7" borderId="49" xfId="4" applyFont="1" applyFill="1" applyBorder="1" applyAlignment="1">
      <alignment horizontal="center" vertical="center" textRotation="255"/>
    </xf>
    <xf numFmtId="0" fontId="21" fillId="7" borderId="49" xfId="4" applyFont="1" applyFill="1" applyBorder="1" applyAlignment="1">
      <alignment vertical="center" wrapText="1"/>
    </xf>
    <xf numFmtId="0" fontId="83" fillId="0" borderId="67" xfId="4" applyBorder="1" applyAlignment="1">
      <alignment vertical="center" shrinkToFit="1"/>
    </xf>
    <xf numFmtId="0" fontId="98" fillId="0" borderId="0" xfId="0" applyFont="1" applyAlignment="1">
      <alignment horizontal="left" vertical="center"/>
    </xf>
    <xf numFmtId="0" fontId="37" fillId="0" borderId="0" xfId="4" applyFont="1" applyAlignment="1">
      <alignment vertical="center" shrinkToFit="1"/>
    </xf>
    <xf numFmtId="0" fontId="22" fillId="0" borderId="0" xfId="4" applyFont="1" applyAlignment="1" applyProtection="1">
      <alignment horizontal="left" vertical="center" indent="1"/>
      <protection locked="0"/>
    </xf>
    <xf numFmtId="0" fontId="22" fillId="0" borderId="13" xfId="4" applyFont="1" applyBorder="1" applyAlignment="1" applyProtection="1">
      <alignment horizontal="left" vertical="center" indent="1"/>
      <protection locked="0"/>
    </xf>
    <xf numFmtId="0" fontId="80" fillId="4" borderId="53" xfId="4" applyFont="1" applyFill="1" applyBorder="1" applyAlignment="1">
      <alignment horizontal="center" vertical="center" textRotation="255" wrapText="1"/>
    </xf>
    <xf numFmtId="0" fontId="37" fillId="4" borderId="53" xfId="4" applyFont="1" applyFill="1" applyBorder="1" applyAlignment="1">
      <alignment horizontal="center" vertical="center" textRotation="255" wrapText="1"/>
    </xf>
    <xf numFmtId="0" fontId="101" fillId="0" borderId="0" xfId="0" applyFont="1" applyProtection="1">
      <alignment vertical="center"/>
      <protection locked="0"/>
    </xf>
    <xf numFmtId="0" fontId="65" fillId="0" borderId="0" xfId="0" applyFont="1" applyAlignment="1" applyProtection="1">
      <protection locked="0"/>
    </xf>
    <xf numFmtId="0" fontId="86" fillId="0" borderId="0" xfId="4" applyFont="1" applyAlignment="1"/>
    <xf numFmtId="0" fontId="102" fillId="0" borderId="0" xfId="0" applyFont="1" applyAlignment="1">
      <alignment horizontal="left" vertical="center" indent="3"/>
    </xf>
    <xf numFmtId="0" fontId="91" fillId="0" borderId="0" xfId="0" applyFont="1">
      <alignment vertical="center"/>
    </xf>
    <xf numFmtId="0" fontId="91" fillId="0" borderId="0" xfId="0" applyFont="1" applyAlignment="1">
      <alignment horizontal="center" vertical="center"/>
    </xf>
    <xf numFmtId="49" fontId="35" fillId="0" borderId="0" xfId="0" applyNumberFormat="1" applyFont="1" applyAlignment="1">
      <alignment horizontal="left" vertical="center"/>
    </xf>
    <xf numFmtId="0" fontId="35" fillId="0" borderId="0" xfId="0" applyFont="1">
      <alignment vertical="center"/>
    </xf>
    <xf numFmtId="49" fontId="35" fillId="0" borderId="0" xfId="0" applyNumberFormat="1" applyFont="1" applyAlignment="1">
      <alignment horizontal="left" vertical="center" shrinkToFit="1"/>
    </xf>
    <xf numFmtId="49" fontId="35" fillId="0" borderId="0" xfId="0" applyNumberFormat="1" applyFont="1" applyAlignment="1">
      <alignment horizontal="left" vertical="center" indent="1"/>
    </xf>
    <xf numFmtId="0" fontId="35" fillId="0" borderId="0" xfId="0" applyFont="1" applyAlignment="1">
      <alignment horizontal="right" vertical="center"/>
    </xf>
    <xf numFmtId="0" fontId="35" fillId="0" borderId="0" xfId="0" applyFont="1" applyAlignment="1">
      <alignment horizontal="left" vertical="center"/>
    </xf>
    <xf numFmtId="0" fontId="9" fillId="0" borderId="0" xfId="4" quotePrefix="1" applyFont="1">
      <alignment vertical="center"/>
    </xf>
    <xf numFmtId="0" fontId="21" fillId="0" borderId="0" xfId="0" applyFont="1">
      <alignment vertical="center"/>
    </xf>
    <xf numFmtId="38" fontId="65" fillId="0" borderId="0" xfId="5" applyFont="1" applyBorder="1" applyAlignment="1" applyProtection="1">
      <alignment vertical="center"/>
      <protection locked="0"/>
    </xf>
    <xf numFmtId="38" fontId="65" fillId="0" borderId="0" xfId="5" applyFont="1" applyBorder="1" applyAlignment="1" applyProtection="1">
      <protection locked="0"/>
    </xf>
    <xf numFmtId="0" fontId="60" fillId="0" borderId="0" xfId="0" applyFont="1" applyAlignment="1">
      <alignment horizontal="left" vertical="center" indent="2"/>
    </xf>
    <xf numFmtId="0" fontId="114" fillId="16" borderId="36" xfId="0" applyFont="1" applyFill="1" applyBorder="1" applyAlignment="1">
      <alignment horizontal="left" vertical="top"/>
    </xf>
    <xf numFmtId="0" fontId="115" fillId="16" borderId="13" xfId="0" applyFont="1" applyFill="1" applyBorder="1">
      <alignment vertical="center"/>
    </xf>
    <xf numFmtId="0" fontId="115" fillId="16" borderId="37" xfId="0" applyFont="1" applyFill="1" applyBorder="1">
      <alignment vertical="center"/>
    </xf>
    <xf numFmtId="0" fontId="115" fillId="16" borderId="1" xfId="0" applyFont="1" applyFill="1" applyBorder="1">
      <alignment vertical="center"/>
    </xf>
    <xf numFmtId="0" fontId="115" fillId="16" borderId="0" xfId="0" applyFont="1" applyFill="1">
      <alignment vertical="center"/>
    </xf>
    <xf numFmtId="0" fontId="115" fillId="16" borderId="2" xfId="0" applyFont="1" applyFill="1" applyBorder="1">
      <alignment vertical="center"/>
    </xf>
    <xf numFmtId="0" fontId="115" fillId="16" borderId="10" xfId="0" applyFont="1" applyFill="1" applyBorder="1">
      <alignment vertical="center"/>
    </xf>
    <xf numFmtId="0" fontId="115" fillId="16" borderId="11" xfId="0" applyFont="1" applyFill="1" applyBorder="1">
      <alignment vertical="center"/>
    </xf>
    <xf numFmtId="0" fontId="115" fillId="16" borderId="12" xfId="0" applyFont="1" applyFill="1" applyBorder="1">
      <alignment vertical="center"/>
    </xf>
    <xf numFmtId="38" fontId="23" fillId="0" borderId="219" xfId="2" applyFont="1" applyBorder="1" applyAlignment="1">
      <alignment vertical="center" shrinkToFit="1"/>
    </xf>
    <xf numFmtId="0" fontId="31" fillId="0" borderId="223" xfId="3" applyFont="1" applyBorder="1" applyAlignment="1">
      <alignment vertical="center" shrinkToFit="1"/>
    </xf>
    <xf numFmtId="0" fontId="31" fillId="0" borderId="224" xfId="3" applyFont="1" applyBorder="1" applyAlignment="1">
      <alignment vertical="center" shrinkToFit="1"/>
    </xf>
    <xf numFmtId="0" fontId="31" fillId="0" borderId="225" xfId="3" applyFont="1" applyBorder="1" applyAlignment="1">
      <alignment vertical="center" shrinkToFit="1"/>
    </xf>
    <xf numFmtId="0" fontId="31" fillId="0" borderId="226" xfId="3" applyFont="1" applyBorder="1" applyAlignment="1">
      <alignment vertical="center" shrinkToFit="1"/>
    </xf>
    <xf numFmtId="0" fontId="31" fillId="0" borderId="227" xfId="3" applyFont="1" applyBorder="1" applyAlignment="1">
      <alignment vertical="center" shrinkToFit="1"/>
    </xf>
    <xf numFmtId="0" fontId="31" fillId="3" borderId="225" xfId="3" applyFont="1" applyFill="1" applyBorder="1" applyAlignment="1">
      <alignment vertical="center" shrinkToFit="1"/>
    </xf>
    <xf numFmtId="38" fontId="30" fillId="0" borderId="219" xfId="2" applyFont="1" applyFill="1" applyBorder="1" applyAlignment="1">
      <alignment vertical="center" shrinkToFit="1"/>
    </xf>
    <xf numFmtId="49" fontId="23" fillId="0" borderId="40" xfId="3" applyNumberFormat="1" applyFont="1" applyBorder="1" applyAlignment="1">
      <alignment horizontal="center" vertical="center" shrinkToFit="1"/>
    </xf>
    <xf numFmtId="49" fontId="23" fillId="0" borderId="41" xfId="3" applyNumberFormat="1" applyFont="1" applyBorder="1" applyAlignment="1">
      <alignment horizontal="right" vertical="center" shrinkToFit="1"/>
    </xf>
    <xf numFmtId="49" fontId="23" fillId="0" borderId="219" xfId="3" applyNumberFormat="1" applyFont="1" applyBorder="1" applyAlignment="1">
      <alignment horizontal="right" vertical="center" shrinkToFit="1"/>
    </xf>
    <xf numFmtId="49" fontId="23" fillId="0" borderId="40" xfId="3" applyNumberFormat="1" applyFont="1" applyBorder="1" applyAlignment="1">
      <alignment horizontal="right" vertical="center" shrinkToFit="1"/>
    </xf>
    <xf numFmtId="0" fontId="114" fillId="16" borderId="1" xfId="0" applyFont="1" applyFill="1" applyBorder="1" applyAlignment="1">
      <alignment horizontal="left" vertical="top"/>
    </xf>
    <xf numFmtId="0" fontId="27" fillId="0" borderId="15" xfId="3" applyFont="1" applyBorder="1" applyAlignment="1">
      <alignment horizontal="left" vertical="center" shrinkToFit="1"/>
    </xf>
    <xf numFmtId="0" fontId="62" fillId="0" borderId="1" xfId="0" applyFont="1" applyBorder="1">
      <alignment vertical="center"/>
    </xf>
    <xf numFmtId="0" fontId="21" fillId="0" borderId="1" xfId="0" applyFont="1" applyBorder="1">
      <alignment vertical="center"/>
    </xf>
    <xf numFmtId="0" fontId="65" fillId="0" borderId="0" xfId="0" applyFont="1" applyAlignment="1">
      <alignment horizontal="left" vertical="top"/>
    </xf>
    <xf numFmtId="0" fontId="65" fillId="0" borderId="2" xfId="0" applyFont="1" applyBorder="1" applyAlignment="1">
      <alignment horizontal="left" vertical="top"/>
    </xf>
    <xf numFmtId="0" fontId="65" fillId="0" borderId="15" xfId="0" applyFont="1" applyBorder="1" applyAlignment="1">
      <alignment horizontal="center" vertical="center"/>
    </xf>
    <xf numFmtId="0" fontId="65" fillId="0" borderId="14" xfId="0" applyFont="1" applyBorder="1">
      <alignment vertical="center"/>
    </xf>
    <xf numFmtId="0" fontId="65" fillId="0" borderId="1" xfId="0" applyFont="1" applyBorder="1" applyAlignment="1">
      <alignment horizontal="left" vertical="top"/>
    </xf>
    <xf numFmtId="0" fontId="65" fillId="0" borderId="0" xfId="0" quotePrefix="1" applyFont="1" applyProtection="1">
      <alignment vertical="center"/>
      <protection locked="0"/>
    </xf>
    <xf numFmtId="0" fontId="65" fillId="0" borderId="0" xfId="0" applyFont="1" applyAlignment="1">
      <alignment vertical="center" shrinkToFit="1"/>
    </xf>
    <xf numFmtId="0" fontId="65" fillId="0" borderId="0" xfId="0" applyFont="1" applyAlignment="1" applyProtection="1">
      <alignment vertical="center" shrinkToFit="1"/>
      <protection locked="0"/>
    </xf>
    <xf numFmtId="0" fontId="23" fillId="13" borderId="1" xfId="0" applyFont="1" applyFill="1" applyBorder="1" applyAlignment="1">
      <alignment vertical="center" wrapText="1"/>
    </xf>
    <xf numFmtId="0" fontId="23" fillId="13" borderId="0" xfId="0" applyFont="1" applyFill="1" applyAlignment="1">
      <alignment vertical="center" wrapText="1"/>
    </xf>
    <xf numFmtId="0" fontId="23" fillId="13" borderId="2" xfId="0" applyFont="1" applyFill="1" applyBorder="1" applyAlignment="1">
      <alignment vertical="center" wrapText="1"/>
    </xf>
    <xf numFmtId="0" fontId="23" fillId="7" borderId="62" xfId="4" applyFont="1" applyFill="1" applyBorder="1" applyAlignment="1">
      <alignment horizontal="right" vertical="center" wrapText="1"/>
    </xf>
    <xf numFmtId="0" fontId="23" fillId="7" borderId="186" xfId="4" applyFont="1" applyFill="1" applyBorder="1" applyAlignment="1">
      <alignment horizontal="right" vertical="center" wrapText="1"/>
    </xf>
    <xf numFmtId="0" fontId="78" fillId="0" borderId="0" xfId="0" applyFont="1">
      <alignment vertical="center"/>
    </xf>
    <xf numFmtId="0" fontId="64" fillId="0" borderId="0" xfId="0" applyFont="1" applyProtection="1">
      <alignment vertical="center"/>
      <protection locked="0"/>
    </xf>
    <xf numFmtId="0" fontId="65" fillId="0" borderId="16" xfId="0" applyFont="1" applyBorder="1" applyAlignment="1">
      <alignment horizontal="center" vertical="center"/>
    </xf>
    <xf numFmtId="0" fontId="65" fillId="0" borderId="4" xfId="0" applyFont="1" applyBorder="1" applyAlignment="1">
      <alignment vertical="center" shrinkToFit="1"/>
    </xf>
    <xf numFmtId="0" fontId="65" fillId="0" borderId="7" xfId="0" applyFont="1" applyBorder="1" applyAlignment="1">
      <alignment vertical="center" shrinkToFit="1"/>
    </xf>
    <xf numFmtId="0" fontId="65" fillId="0" borderId="0" xfId="0" applyFont="1" applyAlignment="1" applyProtection="1">
      <alignment horizontal="right" vertical="center"/>
      <protection locked="0"/>
    </xf>
    <xf numFmtId="0" fontId="66" fillId="0" borderId="0" xfId="0" applyFont="1" applyProtection="1">
      <alignment vertical="center"/>
      <protection locked="0"/>
    </xf>
    <xf numFmtId="0" fontId="66" fillId="0" borderId="4" xfId="0" applyFont="1" applyBorder="1" applyProtection="1">
      <alignment vertical="center"/>
      <protection locked="0"/>
    </xf>
    <xf numFmtId="0" fontId="66" fillId="0" borderId="7" xfId="0" applyFont="1" applyBorder="1" applyProtection="1">
      <alignment vertical="center"/>
      <protection locked="0"/>
    </xf>
    <xf numFmtId="0" fontId="66" fillId="0" borderId="8" xfId="0" applyFont="1" applyBorder="1" applyProtection="1">
      <alignment vertical="center"/>
      <protection locked="0"/>
    </xf>
    <xf numFmtId="0" fontId="64" fillId="0" borderId="0" xfId="0" applyFont="1">
      <alignment vertical="center"/>
    </xf>
    <xf numFmtId="0" fontId="121" fillId="0" borderId="0" xfId="0" applyFont="1" applyProtection="1">
      <alignment vertical="center"/>
      <protection locked="0"/>
    </xf>
    <xf numFmtId="0" fontId="65" fillId="0" borderId="3" xfId="0" applyFont="1" applyBorder="1">
      <alignment vertical="center"/>
    </xf>
    <xf numFmtId="0" fontId="65" fillId="0" borderId="4" xfId="0" applyFont="1" applyBorder="1">
      <alignment vertical="center"/>
    </xf>
    <xf numFmtId="0" fontId="65" fillId="0" borderId="5" xfId="0" applyFont="1" applyBorder="1">
      <alignment vertical="center"/>
    </xf>
    <xf numFmtId="0" fontId="65" fillId="0" borderId="9" xfId="0" applyFont="1" applyBorder="1">
      <alignment vertical="center"/>
    </xf>
    <xf numFmtId="0" fontId="77" fillId="0" borderId="0" xfId="0" applyFont="1">
      <alignment vertical="center"/>
    </xf>
    <xf numFmtId="0" fontId="65" fillId="0" borderId="1" xfId="0" applyFont="1" applyBorder="1" applyProtection="1">
      <alignment vertical="center"/>
      <protection locked="0"/>
    </xf>
    <xf numFmtId="0" fontId="65" fillId="0" borderId="2" xfId="0" applyFont="1" applyBorder="1" applyProtection="1">
      <alignment vertical="center"/>
      <protection locked="0"/>
    </xf>
    <xf numFmtId="38" fontId="65" fillId="0" borderId="0" xfId="1" applyFont="1" applyFill="1" applyBorder="1" applyAlignment="1" applyProtection="1">
      <alignment vertical="center" shrinkToFit="1"/>
      <protection locked="0"/>
    </xf>
    <xf numFmtId="183" fontId="65" fillId="0" borderId="0" xfId="1" applyNumberFormat="1" applyFont="1" applyFill="1" applyBorder="1" applyAlignment="1" applyProtection="1">
      <alignment vertical="center" shrinkToFit="1"/>
      <protection locked="0"/>
    </xf>
    <xf numFmtId="0" fontId="100" fillId="0" borderId="0" xfId="0" applyFont="1" applyProtection="1">
      <alignment vertical="center"/>
      <protection locked="0"/>
    </xf>
    <xf numFmtId="0" fontId="65" fillId="0" borderId="10" xfId="0" applyFont="1" applyBorder="1" applyProtection="1">
      <alignment vertical="center"/>
      <protection locked="0"/>
    </xf>
    <xf numFmtId="0" fontId="65" fillId="0" borderId="11" xfId="0" applyFont="1" applyBorder="1" applyProtection="1">
      <alignment vertical="center"/>
      <protection locked="0"/>
    </xf>
    <xf numFmtId="0" fontId="65" fillId="0" borderId="12" xfId="0" applyFont="1" applyBorder="1" applyProtection="1">
      <alignment vertical="center"/>
      <protection locked="0"/>
    </xf>
    <xf numFmtId="0" fontId="65" fillId="0" borderId="36" xfId="0" applyFont="1" applyBorder="1" applyProtection="1">
      <alignment vertical="center"/>
      <protection locked="0"/>
    </xf>
    <xf numFmtId="0" fontId="65" fillId="0" borderId="13" xfId="0" applyFont="1" applyBorder="1" applyProtection="1">
      <alignment vertical="center"/>
      <protection locked="0"/>
    </xf>
    <xf numFmtId="0" fontId="65" fillId="0" borderId="37" xfId="0" applyFont="1" applyBorder="1" applyProtection="1">
      <alignment vertical="center"/>
      <protection locked="0"/>
    </xf>
    <xf numFmtId="0" fontId="65" fillId="0" borderId="1" xfId="0" quotePrefix="1" applyFont="1" applyBorder="1" applyProtection="1">
      <alignment vertical="center"/>
      <protection locked="0"/>
    </xf>
    <xf numFmtId="0" fontId="65" fillId="0" borderId="202" xfId="0" applyFont="1" applyBorder="1" applyAlignment="1" applyProtection="1">
      <alignment horizontal="left" vertical="top"/>
      <protection locked="0"/>
    </xf>
    <xf numFmtId="0" fontId="65" fillId="0" borderId="203" xfId="0" applyFont="1" applyBorder="1" applyAlignment="1" applyProtection="1">
      <alignment horizontal="left" vertical="top"/>
      <protection locked="0"/>
    </xf>
    <xf numFmtId="0" fontId="65" fillId="0" borderId="2" xfId="0" applyFont="1" applyBorder="1" applyAlignment="1" applyProtection="1">
      <alignment horizontal="left" vertical="top"/>
      <protection locked="0"/>
    </xf>
    <xf numFmtId="0" fontId="65" fillId="0" borderId="0" xfId="0" applyFont="1" applyAlignment="1" applyProtection="1">
      <alignment horizontal="left" vertical="top"/>
      <protection locked="0"/>
    </xf>
    <xf numFmtId="0" fontId="65" fillId="0" borderId="1" xfId="0" applyFont="1" applyBorder="1" applyAlignment="1" applyProtection="1">
      <alignment horizontal="left" vertical="top"/>
      <protection locked="0"/>
    </xf>
    <xf numFmtId="0" fontId="65" fillId="0" borderId="10" xfId="0" applyFont="1" applyBorder="1">
      <alignment vertical="center"/>
    </xf>
    <xf numFmtId="0" fontId="65" fillId="0" borderId="11" xfId="0" applyFont="1" applyBorder="1">
      <alignment vertical="center"/>
    </xf>
    <xf numFmtId="0" fontId="65" fillId="0" borderId="12" xfId="0" applyFont="1" applyBorder="1">
      <alignment vertical="center"/>
    </xf>
    <xf numFmtId="0" fontId="65" fillId="0" borderId="13" xfId="0" applyFont="1" applyBorder="1">
      <alignment vertical="center"/>
    </xf>
    <xf numFmtId="38" fontId="23" fillId="0" borderId="40" xfId="1" applyFont="1" applyBorder="1" applyAlignment="1">
      <alignment vertical="center" shrinkToFit="1"/>
    </xf>
    <xf numFmtId="38" fontId="23" fillId="0" borderId="45" xfId="5" applyFont="1" applyBorder="1" applyAlignment="1">
      <alignment vertical="center" shrinkToFit="1"/>
    </xf>
    <xf numFmtId="38" fontId="23" fillId="0" borderId="41" xfId="5" applyFont="1" applyBorder="1" applyAlignment="1">
      <alignment vertical="center" shrinkToFit="1"/>
    </xf>
    <xf numFmtId="38" fontId="23" fillId="0" borderId="219" xfId="5" applyFont="1" applyBorder="1" applyAlignment="1">
      <alignment vertical="center" shrinkToFit="1"/>
    </xf>
    <xf numFmtId="38" fontId="23" fillId="0" borderId="40" xfId="5" applyFont="1" applyBorder="1" applyAlignment="1">
      <alignment vertical="center" shrinkToFit="1"/>
    </xf>
    <xf numFmtId="0" fontId="31" fillId="0" borderId="214" xfId="3" applyFont="1" applyBorder="1" applyAlignment="1">
      <alignment vertical="center" shrinkToFit="1"/>
    </xf>
    <xf numFmtId="0" fontId="31" fillId="0" borderId="215" xfId="3" applyFont="1" applyBorder="1" applyAlignment="1">
      <alignment vertical="center" shrinkToFit="1"/>
    </xf>
    <xf numFmtId="0" fontId="31" fillId="0" borderId="216" xfId="3" applyFont="1" applyBorder="1" applyAlignment="1">
      <alignment vertical="center" shrinkToFit="1"/>
    </xf>
    <xf numFmtId="0" fontId="31" fillId="0" borderId="217" xfId="3" applyFont="1" applyBorder="1" applyAlignment="1">
      <alignment vertical="center" shrinkToFit="1"/>
    </xf>
    <xf numFmtId="0" fontId="31" fillId="0" borderId="218" xfId="3" applyFont="1" applyBorder="1" applyAlignment="1">
      <alignment vertical="center" shrinkToFit="1"/>
    </xf>
    <xf numFmtId="38" fontId="65" fillId="0" borderId="0" xfId="5" applyFont="1" applyAlignment="1" applyProtection="1">
      <alignment vertical="center"/>
      <protection locked="0"/>
    </xf>
    <xf numFmtId="0" fontId="65" fillId="0" borderId="0" xfId="0" applyFont="1" applyAlignment="1" applyProtection="1">
      <alignment horizontal="right"/>
      <protection locked="0"/>
    </xf>
    <xf numFmtId="0" fontId="81" fillId="0" borderId="0" xfId="0" applyFont="1" applyAlignment="1"/>
    <xf numFmtId="0" fontId="79" fillId="0" borderId="0" xfId="0" applyFont="1">
      <alignment vertical="center"/>
    </xf>
    <xf numFmtId="0" fontId="65" fillId="0" borderId="11" xfId="0" applyFont="1" applyBorder="1" applyAlignment="1">
      <alignment horizontal="right" vertical="center"/>
    </xf>
    <xf numFmtId="0" fontId="65" fillId="0" borderId="1" xfId="0" applyFont="1" applyBorder="1" applyAlignment="1">
      <alignment horizontal="center" vertical="center"/>
    </xf>
    <xf numFmtId="0" fontId="65" fillId="0" borderId="0" xfId="0" applyFont="1" applyAlignment="1">
      <alignment horizontal="center" vertical="center"/>
    </xf>
    <xf numFmtId="0" fontId="66" fillId="0" borderId="36" xfId="0" applyFont="1" applyBorder="1">
      <alignment vertical="center"/>
    </xf>
    <xf numFmtId="0" fontId="66" fillId="0" borderId="13" xfId="0" applyFont="1" applyBorder="1">
      <alignment vertical="center"/>
    </xf>
    <xf numFmtId="0" fontId="100" fillId="0" borderId="13" xfId="0" applyFont="1" applyBorder="1">
      <alignment vertical="center"/>
    </xf>
    <xf numFmtId="38" fontId="65" fillId="0" borderId="13" xfId="1" applyFont="1" applyFill="1" applyBorder="1" applyAlignment="1">
      <alignment vertical="center"/>
    </xf>
    <xf numFmtId="38" fontId="65" fillId="0" borderId="37" xfId="1" applyFont="1" applyFill="1" applyBorder="1" applyAlignment="1">
      <alignment vertical="center"/>
    </xf>
    <xf numFmtId="38" fontId="65" fillId="0" borderId="0" xfId="5" applyFont="1" applyFill="1" applyBorder="1" applyAlignment="1">
      <alignment vertical="center"/>
    </xf>
    <xf numFmtId="0" fontId="101" fillId="0" borderId="0" xfId="0" applyFont="1">
      <alignment vertical="center"/>
    </xf>
    <xf numFmtId="0" fontId="62" fillId="0" borderId="14" xfId="0" applyFont="1" applyBorder="1">
      <alignment vertical="center"/>
    </xf>
    <xf numFmtId="38" fontId="65" fillId="0" borderId="0" xfId="0" applyNumberFormat="1" applyFont="1">
      <alignment vertical="center"/>
    </xf>
    <xf numFmtId="0" fontId="37" fillId="0" borderId="55" xfId="4" applyFont="1" applyBorder="1" applyAlignment="1">
      <alignment horizontal="center" vertical="center" shrinkToFit="1"/>
    </xf>
    <xf numFmtId="0" fontId="37" fillId="0" borderId="56" xfId="4" applyFont="1" applyBorder="1" applyAlignment="1">
      <alignment horizontal="center" vertical="center" shrinkToFit="1"/>
    </xf>
    <xf numFmtId="0" fontId="37" fillId="0" borderId="57" xfId="4" applyFont="1" applyBorder="1" applyAlignment="1">
      <alignment horizontal="center" vertical="center" shrinkToFit="1"/>
    </xf>
    <xf numFmtId="0" fontId="35" fillId="0" borderId="171" xfId="0" applyFont="1" applyBorder="1" applyAlignment="1">
      <alignment horizontal="justify" vertical="center" wrapText="1"/>
    </xf>
    <xf numFmtId="0" fontId="35" fillId="0" borderId="28" xfId="0" applyFont="1" applyBorder="1" applyAlignment="1">
      <alignment horizontal="justify" vertical="center" wrapText="1"/>
    </xf>
    <xf numFmtId="0" fontId="53" fillId="0" borderId="172" xfId="0" applyFont="1" applyBorder="1" applyAlignment="1">
      <alignment horizontal="center" vertical="center" wrapText="1"/>
    </xf>
    <xf numFmtId="0" fontId="53" fillId="0" borderId="173" xfId="0" applyFont="1" applyBorder="1" applyAlignment="1">
      <alignment horizontal="center" vertical="center" wrapText="1"/>
    </xf>
    <xf numFmtId="0" fontId="53" fillId="0" borderId="174" xfId="0" applyFont="1" applyBorder="1" applyAlignment="1">
      <alignment horizontal="justify" vertical="center" wrapText="1"/>
    </xf>
    <xf numFmtId="0" fontId="54" fillId="0" borderId="175" xfId="0" applyFont="1" applyBorder="1" applyAlignment="1">
      <alignment horizontal="justify" vertical="center" wrapText="1"/>
    </xf>
    <xf numFmtId="0" fontId="60" fillId="0" borderId="174" xfId="0" applyFont="1" applyBorder="1" applyAlignment="1">
      <alignment horizontal="left" vertical="center" wrapText="1"/>
    </xf>
    <xf numFmtId="0" fontId="60" fillId="0" borderId="175" xfId="0" applyFont="1" applyBorder="1" applyAlignment="1">
      <alignment horizontal="left" vertical="center" wrapText="1"/>
    </xf>
    <xf numFmtId="0" fontId="60" fillId="0" borderId="176" xfId="0" applyFont="1" applyBorder="1" applyAlignment="1">
      <alignment horizontal="left" vertical="center" wrapText="1"/>
    </xf>
    <xf numFmtId="0" fontId="35" fillId="0" borderId="174" xfId="0" applyFont="1" applyBorder="1" applyAlignment="1">
      <alignment horizontal="left" vertical="center" wrapText="1"/>
    </xf>
    <xf numFmtId="0" fontId="35" fillId="0" borderId="175" xfId="0" applyFont="1" applyBorder="1" applyAlignment="1">
      <alignment horizontal="left" vertical="center" wrapText="1"/>
    </xf>
    <xf numFmtId="0" fontId="53" fillId="0" borderId="174" xfId="0" applyFont="1" applyBorder="1" applyAlignment="1">
      <alignment horizontal="left" vertical="center" wrapText="1"/>
    </xf>
    <xf numFmtId="0" fontId="53" fillId="0" borderId="175" xfId="0" applyFont="1" applyBorder="1" applyAlignment="1">
      <alignment horizontal="left" vertical="center" wrapText="1"/>
    </xf>
    <xf numFmtId="0" fontId="53" fillId="0" borderId="175" xfId="0" applyFont="1" applyBorder="1" applyAlignment="1">
      <alignment horizontal="justify" vertical="center" wrapText="1"/>
    </xf>
    <xf numFmtId="0" fontId="54" fillId="0" borderId="180" xfId="0" applyFont="1" applyBorder="1" applyAlignment="1">
      <alignment horizontal="justify" vertical="center" wrapText="1"/>
    </xf>
    <xf numFmtId="0" fontId="51" fillId="0" borderId="0" xfId="0" applyFont="1" applyAlignment="1">
      <alignment horizontal="center" vertical="center"/>
    </xf>
    <xf numFmtId="0" fontId="0" fillId="0" borderId="28" xfId="0" applyBorder="1" applyAlignment="1">
      <alignment vertical="center" shrinkToFit="1"/>
    </xf>
    <xf numFmtId="0" fontId="74" fillId="0" borderId="133" xfId="0" applyFont="1" applyBorder="1" applyAlignment="1">
      <alignment horizontal="left" vertical="top" wrapText="1"/>
    </xf>
    <xf numFmtId="0" fontId="74" fillId="0" borderId="134" xfId="0" applyFont="1" applyBorder="1" applyAlignment="1">
      <alignment horizontal="left" vertical="top" wrapText="1"/>
    </xf>
    <xf numFmtId="0" fontId="74" fillId="0" borderId="135" xfId="0" applyFont="1" applyBorder="1" applyAlignment="1">
      <alignment horizontal="left" vertical="top" wrapText="1"/>
    </xf>
    <xf numFmtId="0" fontId="74" fillId="0" borderId="14" xfId="0" applyFont="1" applyBorder="1" applyAlignment="1">
      <alignment horizontal="left" vertical="top" wrapText="1"/>
    </xf>
    <xf numFmtId="0" fontId="74" fillId="0" borderId="0" xfId="0" applyFont="1" applyAlignment="1">
      <alignment horizontal="left" vertical="top" wrapText="1"/>
    </xf>
    <xf numFmtId="0" fontId="74" fillId="0" borderId="8" xfId="0" applyFont="1" applyBorder="1" applyAlignment="1">
      <alignment horizontal="left" vertical="top" wrapText="1"/>
    </xf>
    <xf numFmtId="0" fontId="74" fillId="0" borderId="5" xfId="0" applyFont="1" applyBorder="1" applyAlignment="1">
      <alignment horizontal="left" vertical="top" wrapText="1"/>
    </xf>
    <xf numFmtId="0" fontId="74" fillId="0" borderId="6" xfId="0" applyFont="1" applyBorder="1" applyAlignment="1">
      <alignment horizontal="left" vertical="top" wrapText="1"/>
    </xf>
    <xf numFmtId="0" fontId="74" fillId="0" borderId="9" xfId="0" applyFont="1" applyBorder="1" applyAlignment="1">
      <alignment horizontal="left" vertical="top" wrapText="1"/>
    </xf>
    <xf numFmtId="0" fontId="53" fillId="0" borderId="174" xfId="0" applyFont="1" applyBorder="1" applyAlignment="1">
      <alignment vertical="center" wrapText="1"/>
    </xf>
    <xf numFmtId="0" fontId="53" fillId="0" borderId="175" xfId="0" applyFont="1" applyBorder="1" applyAlignment="1">
      <alignment vertical="center" wrapText="1"/>
    </xf>
    <xf numFmtId="0" fontId="53" fillId="0" borderId="176" xfId="0" applyFont="1" applyBorder="1" applyAlignment="1">
      <alignment vertical="center" wrapText="1"/>
    </xf>
    <xf numFmtId="0" fontId="82" fillId="0" borderId="174" xfId="0" applyFont="1" applyBorder="1" applyAlignment="1">
      <alignment horizontal="left" vertical="center" wrapText="1"/>
    </xf>
    <xf numFmtId="0" fontId="54" fillId="0" borderId="175" xfId="0" applyFont="1" applyBorder="1" applyAlignment="1">
      <alignment horizontal="left" vertical="center" wrapText="1"/>
    </xf>
    <xf numFmtId="0" fontId="55" fillId="0" borderId="177" xfId="0" applyFont="1" applyBorder="1" applyAlignment="1">
      <alignment vertical="center" wrapText="1"/>
    </xf>
    <xf numFmtId="0" fontId="53" fillId="0" borderId="178" xfId="0" applyFont="1" applyBorder="1" applyAlignment="1">
      <alignment horizontal="left" vertical="center" wrapText="1"/>
    </xf>
    <xf numFmtId="0" fontId="54" fillId="0" borderId="179" xfId="0" applyFont="1" applyBorder="1" applyAlignment="1">
      <alignment horizontal="left" vertical="center" wrapText="1"/>
    </xf>
    <xf numFmtId="0" fontId="53" fillId="0" borderId="176" xfId="0" applyFont="1" applyBorder="1" applyAlignment="1">
      <alignment horizontal="left" vertical="center" wrapText="1"/>
    </xf>
    <xf numFmtId="0" fontId="53" fillId="0" borderId="180" xfId="0" applyFont="1" applyBorder="1" applyAlignment="1">
      <alignment horizontal="left" vertical="center" wrapText="1"/>
    </xf>
    <xf numFmtId="0" fontId="35" fillId="0" borderId="181" xfId="0" applyFont="1" applyBorder="1" applyAlignment="1">
      <alignment horizontal="justify" vertical="center" wrapText="1"/>
    </xf>
    <xf numFmtId="0" fontId="53" fillId="0" borderId="182" xfId="0" applyFont="1" applyBorder="1" applyAlignment="1">
      <alignment horizontal="center" vertical="center" wrapText="1"/>
    </xf>
    <xf numFmtId="0" fontId="53" fillId="0" borderId="134" xfId="0" applyFont="1" applyBorder="1" applyAlignment="1">
      <alignment horizontal="center" vertical="center" wrapText="1"/>
    </xf>
    <xf numFmtId="0" fontId="35" fillId="0" borderId="180" xfId="0" applyFont="1" applyBorder="1" applyAlignment="1">
      <alignment horizontal="left" vertical="center" wrapText="1"/>
    </xf>
    <xf numFmtId="0" fontId="74" fillId="0" borderId="133" xfId="0" applyFont="1" applyBorder="1" applyAlignment="1">
      <alignment vertical="top" wrapText="1"/>
    </xf>
    <xf numFmtId="0" fontId="74" fillId="0" borderId="134" xfId="0" applyFont="1" applyBorder="1" applyAlignment="1">
      <alignment vertical="top" wrapText="1"/>
    </xf>
    <xf numFmtId="0" fontId="74" fillId="0" borderId="135" xfId="0" applyFont="1" applyBorder="1" applyAlignment="1">
      <alignment vertical="top" wrapText="1"/>
    </xf>
    <xf numFmtId="0" fontId="74" fillId="0" borderId="14" xfId="0" applyFont="1" applyBorder="1" applyAlignment="1">
      <alignment vertical="top" wrapText="1"/>
    </xf>
    <xf numFmtId="0" fontId="74" fillId="0" borderId="0" xfId="0" applyFont="1" applyAlignment="1">
      <alignment vertical="top" wrapText="1"/>
    </xf>
    <xf numFmtId="0" fontId="74" fillId="0" borderId="8" xfId="0" applyFont="1" applyBorder="1" applyAlignment="1">
      <alignment vertical="top" wrapText="1"/>
    </xf>
    <xf numFmtId="0" fontId="74" fillId="0" borderId="5" xfId="0" applyFont="1" applyBorder="1" applyAlignment="1">
      <alignment vertical="top" wrapText="1"/>
    </xf>
    <xf numFmtId="0" fontId="74" fillId="0" borderId="6" xfId="0" applyFont="1" applyBorder="1" applyAlignment="1">
      <alignment vertical="top" wrapText="1"/>
    </xf>
    <xf numFmtId="0" fontId="74" fillId="0" borderId="9" xfId="0" applyFont="1" applyBorder="1" applyAlignment="1">
      <alignment vertical="top" wrapText="1"/>
    </xf>
    <xf numFmtId="0" fontId="54" fillId="0" borderId="180" xfId="0" applyFont="1" applyBorder="1" applyAlignment="1">
      <alignment horizontal="left" vertical="center" wrapText="1"/>
    </xf>
    <xf numFmtId="0" fontId="60" fillId="0" borderId="180" xfId="0" applyFont="1" applyBorder="1" applyAlignment="1">
      <alignment horizontal="left" vertical="center" wrapText="1"/>
    </xf>
    <xf numFmtId="0" fontId="53" fillId="0" borderId="180" xfId="0" applyFont="1" applyBorder="1" applyAlignment="1">
      <alignment horizontal="justify" vertical="center" wrapText="1"/>
    </xf>
    <xf numFmtId="0" fontId="55" fillId="0" borderId="177" xfId="0" applyFont="1" applyBorder="1" applyAlignment="1">
      <alignment horizontal="left" vertical="center" wrapText="1"/>
    </xf>
    <xf numFmtId="0" fontId="55" fillId="0" borderId="183" xfId="0" applyFont="1" applyBorder="1" applyAlignment="1">
      <alignment horizontal="left" vertical="center" wrapText="1"/>
    </xf>
    <xf numFmtId="0" fontId="55" fillId="0" borderId="137" xfId="0" applyFont="1" applyBorder="1" applyAlignment="1">
      <alignment horizontal="left" vertical="center" wrapText="1"/>
    </xf>
    <xf numFmtId="0" fontId="55" fillId="0" borderId="0" xfId="0" applyFont="1" applyAlignment="1">
      <alignment horizontal="left" vertical="center" wrapText="1"/>
    </xf>
    <xf numFmtId="0" fontId="55" fillId="0" borderId="184" xfId="0" applyFont="1" applyBorder="1" applyAlignment="1">
      <alignment horizontal="left" vertical="center" wrapText="1"/>
    </xf>
    <xf numFmtId="0" fontId="54" fillId="0" borderId="185" xfId="0" applyFont="1" applyBorder="1" applyAlignment="1">
      <alignment horizontal="left" vertical="center" wrapText="1"/>
    </xf>
    <xf numFmtId="0" fontId="21" fillId="0" borderId="63" xfId="4" applyFont="1" applyBorder="1" applyAlignment="1" applyProtection="1">
      <alignment horizontal="left" vertical="center"/>
      <protection locked="0"/>
    </xf>
    <xf numFmtId="0" fontId="21" fillId="0" borderId="15" xfId="4" applyFont="1" applyBorder="1" applyAlignment="1" applyProtection="1">
      <alignment horizontal="left" vertical="center"/>
      <protection locked="0"/>
    </xf>
    <xf numFmtId="38" fontId="21" fillId="0" borderId="19" xfId="5" applyFont="1" applyFill="1" applyBorder="1" applyAlignment="1" applyProtection="1">
      <alignment vertical="center" shrinkToFit="1"/>
    </xf>
    <xf numFmtId="38" fontId="21" fillId="0" borderId="17" xfId="5" applyFont="1" applyFill="1" applyBorder="1" applyAlignment="1" applyProtection="1">
      <alignment vertical="center" shrinkToFit="1"/>
    </xf>
    <xf numFmtId="38" fontId="21" fillId="0" borderId="20" xfId="5" applyFont="1" applyFill="1" applyBorder="1" applyAlignment="1" applyProtection="1">
      <alignment vertical="center" shrinkToFit="1"/>
    </xf>
    <xf numFmtId="38" fontId="21" fillId="0" borderId="15" xfId="5" applyFont="1" applyFill="1" applyBorder="1" applyAlignment="1" applyProtection="1">
      <alignment vertical="center" shrinkToFit="1"/>
    </xf>
    <xf numFmtId="38" fontId="21" fillId="0" borderId="91" xfId="5" applyFont="1" applyFill="1" applyBorder="1" applyAlignment="1" applyProtection="1">
      <alignment vertical="center" shrinkToFit="1"/>
    </xf>
    <xf numFmtId="38" fontId="21" fillId="0" borderId="15" xfId="1" applyFont="1" applyFill="1" applyBorder="1" applyAlignment="1" applyProtection="1">
      <alignment horizontal="right" vertical="center" shrinkToFit="1"/>
    </xf>
    <xf numFmtId="38" fontId="21" fillId="0" borderId="15" xfId="5" applyFont="1" applyFill="1" applyBorder="1" applyAlignment="1" applyProtection="1">
      <alignment horizontal="right" vertical="center" shrinkToFit="1"/>
    </xf>
    <xf numFmtId="38" fontId="21" fillId="0" borderId="91" xfId="5" applyFont="1" applyFill="1" applyBorder="1" applyAlignment="1" applyProtection="1">
      <alignment horizontal="right" vertical="center" shrinkToFit="1"/>
    </xf>
    <xf numFmtId="0" fontId="37" fillId="7" borderId="190" xfId="4" applyFont="1" applyFill="1" applyBorder="1" applyAlignment="1">
      <alignment horizontal="left" vertical="center"/>
    </xf>
    <xf numFmtId="0" fontId="37" fillId="7" borderId="124" xfId="4" applyFont="1" applyFill="1" applyBorder="1" applyAlignment="1">
      <alignment horizontal="left" vertical="center"/>
    </xf>
    <xf numFmtId="0" fontId="37" fillId="7" borderId="80" xfId="4" applyFont="1" applyFill="1" applyBorder="1" applyAlignment="1">
      <alignment horizontal="left" vertical="center"/>
    </xf>
    <xf numFmtId="38" fontId="37" fillId="7" borderId="42" xfId="1" applyFont="1" applyFill="1" applyBorder="1" applyAlignment="1">
      <alignment horizontal="right" vertical="center"/>
    </xf>
    <xf numFmtId="38" fontId="37" fillId="7" borderId="124" xfId="1" applyFont="1" applyFill="1" applyBorder="1" applyAlignment="1">
      <alignment horizontal="right" vertical="center"/>
    </xf>
    <xf numFmtId="38" fontId="37" fillId="7" borderId="80" xfId="1" applyFont="1" applyFill="1" applyBorder="1" applyAlignment="1">
      <alignment horizontal="right" vertical="center"/>
    </xf>
    <xf numFmtId="0" fontId="37" fillId="0" borderId="192" xfId="4" applyFont="1" applyBorder="1" applyAlignment="1">
      <alignment horizontal="center" vertical="center" shrinkToFit="1"/>
    </xf>
    <xf numFmtId="0" fontId="37" fillId="0" borderId="41" xfId="4" applyFont="1" applyBorder="1" applyAlignment="1">
      <alignment horizontal="center" vertical="center" shrinkToFit="1"/>
    </xf>
    <xf numFmtId="0" fontId="37" fillId="0" borderId="42" xfId="4" applyFont="1" applyBorder="1" applyAlignment="1">
      <alignment vertical="center" shrinkToFit="1"/>
    </xf>
    <xf numFmtId="0" fontId="37" fillId="0" borderId="124" xfId="4" applyFont="1" applyBorder="1" applyAlignment="1">
      <alignment vertical="center" shrinkToFit="1"/>
    </xf>
    <xf numFmtId="0" fontId="37" fillId="0" borderId="80" xfId="4" applyFont="1" applyBorder="1" applyAlignment="1">
      <alignment vertical="center" shrinkToFit="1"/>
    </xf>
    <xf numFmtId="0" fontId="37" fillId="0" borderId="42" xfId="4" applyFont="1" applyBorder="1" applyAlignment="1">
      <alignment horizontal="left" vertical="center" shrinkToFit="1"/>
    </xf>
    <xf numFmtId="0" fontId="37" fillId="0" borderId="124" xfId="4" applyFont="1" applyBorder="1" applyAlignment="1">
      <alignment horizontal="left" vertical="center" shrinkToFit="1"/>
    </xf>
    <xf numFmtId="0" fontId="37" fillId="0" borderId="80" xfId="4" applyFont="1" applyBorder="1" applyAlignment="1">
      <alignment horizontal="left" vertical="center" shrinkToFit="1"/>
    </xf>
    <xf numFmtId="0" fontId="37" fillId="0" borderId="42" xfId="4" applyFont="1" applyBorder="1" applyAlignment="1">
      <alignment horizontal="center" vertical="center" shrinkToFit="1"/>
    </xf>
    <xf numFmtId="38" fontId="37" fillId="7" borderId="14" xfId="1" applyFont="1" applyFill="1" applyBorder="1" applyAlignment="1">
      <alignment horizontal="right" vertical="center"/>
    </xf>
    <xf numFmtId="38" fontId="37" fillId="7" borderId="0" xfId="1" applyFont="1" applyFill="1" applyAlignment="1">
      <alignment horizontal="right" vertical="center"/>
    </xf>
    <xf numFmtId="38" fontId="37" fillId="7" borderId="8" xfId="1" applyFont="1" applyFill="1" applyBorder="1" applyAlignment="1">
      <alignment horizontal="right" vertical="center"/>
    </xf>
    <xf numFmtId="38" fontId="37" fillId="0" borderId="78" xfId="1" quotePrefix="1" applyFont="1" applyBorder="1" applyAlignment="1">
      <alignment horizontal="right" vertical="center" shrinkToFit="1"/>
    </xf>
    <xf numFmtId="38" fontId="37" fillId="0" borderId="130" xfId="1" applyFont="1" applyBorder="1" applyAlignment="1">
      <alignment horizontal="right" vertical="center" shrinkToFit="1"/>
    </xf>
    <xf numFmtId="38" fontId="37" fillId="0" borderId="198" xfId="1" applyFont="1" applyBorder="1" applyAlignment="1">
      <alignment horizontal="right" vertical="center" shrinkToFit="1"/>
    </xf>
    <xf numFmtId="0" fontId="37" fillId="0" borderId="127" xfId="4" applyFont="1" applyBorder="1" applyAlignment="1">
      <alignment horizontal="left" vertical="center" shrinkToFit="1"/>
    </xf>
    <xf numFmtId="0" fontId="37" fillId="0" borderId="128" xfId="4" applyFont="1" applyBorder="1" applyAlignment="1">
      <alignment horizontal="left" vertical="center" shrinkToFit="1"/>
    </xf>
    <xf numFmtId="0" fontId="37" fillId="0" borderId="129" xfId="4" applyFont="1" applyBorder="1" applyAlignment="1">
      <alignment horizontal="left" vertical="center" shrinkToFit="1"/>
    </xf>
    <xf numFmtId="0" fontId="37" fillId="0" borderId="45" xfId="4" applyFont="1" applyBorder="1" applyAlignment="1">
      <alignment horizontal="center" vertical="center" shrinkToFit="1"/>
    </xf>
    <xf numFmtId="0" fontId="37" fillId="0" borderId="127" xfId="4" applyFont="1" applyBorder="1" applyAlignment="1">
      <alignment horizontal="center" vertical="center" shrinkToFit="1"/>
    </xf>
    <xf numFmtId="0" fontId="37" fillId="0" borderId="190" xfId="4" applyFont="1" applyBorder="1" applyAlignment="1">
      <alignment horizontal="center" vertical="center" shrinkToFit="1"/>
    </xf>
    <xf numFmtId="0" fontId="37" fillId="0" borderId="80" xfId="4" applyFont="1" applyBorder="1" applyAlignment="1">
      <alignment horizontal="center" vertical="center" shrinkToFit="1"/>
    </xf>
    <xf numFmtId="0" fontId="37" fillId="0" borderId="77" xfId="4" applyFont="1" applyBorder="1" applyAlignment="1">
      <alignment vertical="center" shrinkToFit="1"/>
    </xf>
    <xf numFmtId="0" fontId="37" fillId="0" borderId="74" xfId="4" applyFont="1" applyBorder="1" applyAlignment="1">
      <alignment vertical="center" shrinkToFit="1"/>
    </xf>
    <xf numFmtId="0" fontId="37" fillId="0" borderId="84" xfId="4" applyFont="1" applyBorder="1" applyAlignment="1">
      <alignment vertical="center" shrinkToFit="1"/>
    </xf>
    <xf numFmtId="0" fontId="37" fillId="0" borderId="72" xfId="4" applyFont="1" applyBorder="1" applyAlignment="1">
      <alignment vertical="center" shrinkToFit="1"/>
    </xf>
    <xf numFmtId="0" fontId="37" fillId="0" borderId="83" xfId="4" applyFont="1" applyBorder="1" applyAlignment="1">
      <alignment horizontal="left" vertical="center" shrinkToFit="1"/>
    </xf>
    <xf numFmtId="0" fontId="37" fillId="0" borderId="74" xfId="4" applyFont="1" applyBorder="1" applyAlignment="1">
      <alignment horizontal="left" vertical="center" shrinkToFit="1"/>
    </xf>
    <xf numFmtId="0" fontId="37" fillId="0" borderId="75" xfId="4" applyFont="1" applyBorder="1" applyAlignment="1">
      <alignment horizontal="left" vertical="center" shrinkToFit="1"/>
    </xf>
    <xf numFmtId="0" fontId="37" fillId="0" borderId="56" xfId="4" applyFont="1" applyBorder="1" applyAlignment="1">
      <alignment horizontal="left" vertical="center" shrinkToFit="1"/>
    </xf>
    <xf numFmtId="0" fontId="37" fillId="0" borderId="71" xfId="4" applyFont="1" applyBorder="1" applyAlignment="1">
      <alignment horizontal="left" vertical="center" shrinkToFit="1"/>
    </xf>
    <xf numFmtId="0" fontId="37" fillId="0" borderId="85" xfId="4" applyFont="1" applyBorder="1" applyAlignment="1">
      <alignment horizontal="center" vertical="center" shrinkToFit="1"/>
    </xf>
    <xf numFmtId="0" fontId="37" fillId="0" borderId="72" xfId="4" applyFont="1" applyBorder="1" applyAlignment="1">
      <alignment horizontal="center" vertical="center" shrinkToFit="1"/>
    </xf>
    <xf numFmtId="0" fontId="37" fillId="0" borderId="73" xfId="4" applyFont="1" applyBorder="1" applyAlignment="1">
      <alignment horizontal="center" vertical="center" shrinkToFit="1"/>
    </xf>
    <xf numFmtId="0" fontId="37" fillId="0" borderId="57" xfId="4" applyFont="1" applyBorder="1" applyAlignment="1">
      <alignment horizontal="left" vertical="center" shrinkToFit="1"/>
    </xf>
    <xf numFmtId="0" fontId="37" fillId="0" borderId="72" xfId="4" applyFont="1" applyBorder="1" applyAlignment="1">
      <alignment horizontal="left" vertical="center" shrinkToFit="1"/>
    </xf>
    <xf numFmtId="0" fontId="37" fillId="0" borderId="76" xfId="4" applyFont="1" applyBorder="1" applyAlignment="1">
      <alignment horizontal="left" vertical="center" shrinkToFit="1"/>
    </xf>
    <xf numFmtId="0" fontId="21" fillId="7" borderId="86" xfId="4" applyFont="1" applyFill="1" applyBorder="1" applyAlignment="1">
      <alignment vertical="center" wrapText="1"/>
    </xf>
    <xf numFmtId="0" fontId="21" fillId="7" borderId="49" xfId="4" applyFont="1" applyFill="1" applyBorder="1" applyAlignment="1">
      <alignment vertical="center" wrapText="1"/>
    </xf>
    <xf numFmtId="0" fontId="21" fillId="7" borderId="50" xfId="4" applyFont="1" applyFill="1" applyBorder="1" applyAlignment="1">
      <alignment vertical="center" wrapText="1"/>
    </xf>
    <xf numFmtId="0" fontId="37" fillId="0" borderId="130" xfId="4" applyFont="1" applyBorder="1" applyAlignment="1">
      <alignment horizontal="center" vertical="center" shrinkToFit="1"/>
    </xf>
    <xf numFmtId="0" fontId="37" fillId="0" borderId="79" xfId="4" applyFont="1" applyBorder="1" applyAlignment="1">
      <alignment horizontal="center" vertical="center" shrinkToFit="1"/>
    </xf>
    <xf numFmtId="0" fontId="37" fillId="0" borderId="78" xfId="4" applyFont="1" applyBorder="1" applyAlignment="1">
      <alignment vertical="center" shrinkToFit="1"/>
    </xf>
    <xf numFmtId="0" fontId="37" fillId="0" borderId="130" xfId="4" applyFont="1" applyBorder="1" applyAlignment="1">
      <alignment vertical="center" shrinkToFit="1"/>
    </xf>
    <xf numFmtId="0" fontId="37" fillId="0" borderId="79" xfId="4" applyFont="1" applyBorder="1" applyAlignment="1">
      <alignment vertical="center" shrinkToFit="1"/>
    </xf>
    <xf numFmtId="0" fontId="37" fillId="0" borderId="3" xfId="4" applyFont="1" applyBorder="1" applyAlignment="1">
      <alignment horizontal="left" vertical="center" shrinkToFit="1"/>
    </xf>
    <xf numFmtId="0" fontId="37" fillId="0" borderId="4" xfId="4" applyFont="1" applyBorder="1" applyAlignment="1">
      <alignment horizontal="left" vertical="center" shrinkToFit="1"/>
    </xf>
    <xf numFmtId="0" fontId="37" fillId="0" borderId="7" xfId="4" applyFont="1" applyBorder="1" applyAlignment="1">
      <alignment horizontal="left" vertical="center" shrinkToFit="1"/>
    </xf>
    <xf numFmtId="0" fontId="37" fillId="0" borderId="16" xfId="4" applyFont="1" applyBorder="1" applyAlignment="1">
      <alignment horizontal="center" vertical="center" shrinkToFit="1"/>
    </xf>
    <xf numFmtId="0" fontId="37" fillId="0" borderId="3" xfId="4" applyFont="1" applyBorder="1" applyAlignment="1">
      <alignment horizontal="center" vertical="center" shrinkToFit="1"/>
    </xf>
    <xf numFmtId="0" fontId="37" fillId="4" borderId="87" xfId="4" applyFont="1" applyFill="1" applyBorder="1" applyAlignment="1">
      <alignment horizontal="center" vertical="center" shrinkToFit="1"/>
    </xf>
    <xf numFmtId="0" fontId="37" fillId="4" borderId="66" xfId="4" applyFont="1" applyFill="1" applyBorder="1" applyAlignment="1">
      <alignment horizontal="center" vertical="center" shrinkToFit="1"/>
    </xf>
    <xf numFmtId="0" fontId="37" fillId="4" borderId="54" xfId="4" applyFont="1" applyFill="1" applyBorder="1" applyAlignment="1">
      <alignment horizontal="center" vertical="center" shrinkToFit="1"/>
    </xf>
    <xf numFmtId="0" fontId="37" fillId="4" borderId="58" xfId="4" applyFont="1" applyFill="1" applyBorder="1" applyAlignment="1">
      <alignment horizontal="center" vertical="center" shrinkToFit="1"/>
    </xf>
    <xf numFmtId="0" fontId="37" fillId="4" borderId="54" xfId="4" applyFont="1" applyFill="1" applyBorder="1" applyAlignment="1">
      <alignment horizontal="center" vertical="center"/>
    </xf>
    <xf numFmtId="0" fontId="37" fillId="4" borderId="58" xfId="4" applyFont="1" applyFill="1" applyBorder="1" applyAlignment="1">
      <alignment horizontal="center" vertical="center"/>
    </xf>
    <xf numFmtId="0" fontId="37" fillId="4" borderId="66" xfId="4" applyFont="1" applyFill="1" applyBorder="1" applyAlignment="1">
      <alignment horizontal="center" vertical="center"/>
    </xf>
    <xf numFmtId="0" fontId="37" fillId="4" borderId="67" xfId="4" applyFont="1" applyFill="1" applyBorder="1" applyAlignment="1">
      <alignment horizontal="center" vertical="center"/>
    </xf>
    <xf numFmtId="186" fontId="37" fillId="0" borderId="130" xfId="4" applyNumberFormat="1" applyFont="1" applyBorder="1" applyAlignment="1">
      <alignment horizontal="right" vertical="center" shrinkToFit="1"/>
    </xf>
    <xf numFmtId="186" fontId="37" fillId="0" borderId="198" xfId="4" applyNumberFormat="1" applyFont="1" applyBorder="1" applyAlignment="1">
      <alignment horizontal="right" vertical="center" shrinkToFit="1"/>
    </xf>
    <xf numFmtId="0" fontId="37" fillId="0" borderId="89" xfId="4" applyFont="1" applyBorder="1" applyAlignment="1">
      <alignment vertical="center" shrinkToFit="1"/>
    </xf>
    <xf numFmtId="0" fontId="37" fillId="0" borderId="81" xfId="4" applyFont="1" applyBorder="1" applyAlignment="1">
      <alignment vertical="center" shrinkToFit="1"/>
    </xf>
    <xf numFmtId="0" fontId="37" fillId="0" borderId="90" xfId="4" applyFont="1" applyBorder="1" applyAlignment="1">
      <alignment horizontal="left" vertical="center" shrinkToFit="1"/>
    </xf>
    <xf numFmtId="0" fontId="37" fillId="0" borderId="81" xfId="4" applyFont="1" applyBorder="1" applyAlignment="1">
      <alignment horizontal="left" vertical="center" shrinkToFit="1"/>
    </xf>
    <xf numFmtId="0" fontId="37" fillId="0" borderId="82" xfId="4" applyFont="1" applyBorder="1" applyAlignment="1">
      <alignment horizontal="left" vertical="center" shrinkToFit="1"/>
    </xf>
    <xf numFmtId="0" fontId="37" fillId="0" borderId="22" xfId="4" applyFont="1" applyBorder="1" applyAlignment="1">
      <alignment horizontal="left" vertical="center" shrinkToFit="1"/>
    </xf>
    <xf numFmtId="38" fontId="21" fillId="0" borderId="195" xfId="5" applyFont="1" applyFill="1" applyBorder="1" applyAlignment="1" applyProtection="1">
      <alignment horizontal="right" vertical="center" shrinkToFit="1"/>
    </xf>
    <xf numFmtId="38" fontId="21" fillId="0" borderId="196" xfId="5" applyFont="1" applyFill="1" applyBorder="1" applyAlignment="1" applyProtection="1">
      <alignment horizontal="right" vertical="center" shrinkToFit="1"/>
    </xf>
    <xf numFmtId="0" fontId="21" fillId="0" borderId="194" xfId="4" applyFont="1" applyBorder="1" applyAlignment="1" applyProtection="1">
      <alignment horizontal="left" vertical="center"/>
      <protection locked="0"/>
    </xf>
    <xf numFmtId="0" fontId="21" fillId="0" borderId="195" xfId="4" applyFont="1" applyBorder="1" applyAlignment="1" applyProtection="1">
      <alignment horizontal="left" vertical="center"/>
      <protection locked="0"/>
    </xf>
    <xf numFmtId="38" fontId="21" fillId="0" borderId="195" xfId="1" applyFont="1" applyFill="1" applyBorder="1" applyAlignment="1" applyProtection="1">
      <alignment horizontal="right" vertical="center" shrinkToFit="1"/>
    </xf>
    <xf numFmtId="0" fontId="22" fillId="0" borderId="13" xfId="4" applyFont="1" applyBorder="1" applyAlignment="1" applyProtection="1">
      <alignment horizontal="left" vertical="center" indent="1"/>
      <protection locked="0"/>
    </xf>
    <xf numFmtId="0" fontId="37" fillId="4" borderId="88" xfId="4" applyFont="1" applyFill="1" applyBorder="1" applyAlignment="1">
      <alignment horizontal="center" vertical="center" shrinkToFit="1"/>
    </xf>
    <xf numFmtId="0" fontId="37" fillId="4" borderId="67" xfId="4" applyFont="1" applyFill="1" applyBorder="1" applyAlignment="1">
      <alignment horizontal="center" vertical="center" shrinkToFit="1"/>
    </xf>
    <xf numFmtId="0" fontId="9" fillId="4" borderId="94" xfId="4" applyFont="1" applyFill="1" applyBorder="1" applyAlignment="1">
      <alignment horizontal="center" vertical="center" shrinkToFit="1"/>
    </xf>
    <xf numFmtId="0" fontId="41" fillId="0" borderId="86" xfId="4" applyFont="1" applyBorder="1" applyAlignment="1">
      <alignment horizontal="center" vertical="center" shrinkToFit="1"/>
    </xf>
    <xf numFmtId="0" fontId="41" fillId="0" borderId="49" xfId="4" applyFont="1" applyBorder="1" applyAlignment="1">
      <alignment horizontal="center" vertical="center" shrinkToFit="1"/>
    </xf>
    <xf numFmtId="0" fontId="75" fillId="4" borderId="95" xfId="4" applyFont="1" applyFill="1" applyBorder="1" applyAlignment="1">
      <alignment horizontal="center" vertical="center" shrinkToFit="1"/>
    </xf>
    <xf numFmtId="0" fontId="75" fillId="4" borderId="39" xfId="4" applyFont="1" applyFill="1" applyBorder="1" applyAlignment="1">
      <alignment horizontal="center" vertical="center" shrinkToFit="1"/>
    </xf>
    <xf numFmtId="0" fontId="75" fillId="0" borderId="54" xfId="4" applyFont="1" applyBorder="1" applyAlignment="1">
      <alignment horizontal="left" vertical="center"/>
    </xf>
    <xf numFmtId="0" fontId="75" fillId="0" borderId="58" xfId="4" applyFont="1" applyBorder="1" applyAlignment="1">
      <alignment horizontal="left" vertical="center"/>
    </xf>
    <xf numFmtId="0" fontId="75" fillId="0" borderId="66" xfId="4" applyFont="1" applyBorder="1" applyAlignment="1">
      <alignment horizontal="left" vertical="center"/>
    </xf>
    <xf numFmtId="0" fontId="40" fillId="4" borderId="54" xfId="4" applyFont="1" applyFill="1" applyBorder="1" applyAlignment="1">
      <alignment horizontal="center" vertical="center"/>
    </xf>
    <xf numFmtId="0" fontId="40" fillId="4" borderId="58" xfId="4" applyFont="1" applyFill="1" applyBorder="1" applyAlignment="1">
      <alignment horizontal="center" vertical="center"/>
    </xf>
    <xf numFmtId="0" fontId="40" fillId="4" borderId="66" xfId="4" applyFont="1" applyFill="1" applyBorder="1" applyAlignment="1">
      <alignment horizontal="center" vertical="center"/>
    </xf>
    <xf numFmtId="38" fontId="41" fillId="0" borderId="39" xfId="5" applyFont="1" applyBorder="1" applyAlignment="1">
      <alignment vertical="center" shrinkToFit="1"/>
    </xf>
    <xf numFmtId="0" fontId="40" fillId="0" borderId="39" xfId="4" applyFont="1" applyBorder="1" applyAlignment="1">
      <alignment horizontal="left" vertical="center" shrinkToFit="1"/>
    </xf>
    <xf numFmtId="0" fontId="40" fillId="0" borderId="187" xfId="4" applyFont="1" applyBorder="1" applyAlignment="1">
      <alignment horizontal="left" vertical="center" shrinkToFit="1"/>
    </xf>
    <xf numFmtId="0" fontId="21" fillId="4" borderId="87" xfId="4" applyFont="1" applyFill="1" applyBorder="1" applyAlignment="1" applyProtection="1">
      <alignment horizontal="center" vertical="center"/>
      <protection locked="0"/>
    </xf>
    <xf numFmtId="0" fontId="21" fillId="4" borderId="58" xfId="4" applyFont="1" applyFill="1" applyBorder="1" applyAlignment="1" applyProtection="1">
      <alignment horizontal="center" vertical="center"/>
      <protection locked="0"/>
    </xf>
    <xf numFmtId="0" fontId="21" fillId="4" borderId="67" xfId="4" applyFont="1" applyFill="1" applyBorder="1" applyAlignment="1" applyProtection="1">
      <alignment horizontal="center" vertical="center"/>
      <protection locked="0"/>
    </xf>
    <xf numFmtId="0" fontId="21" fillId="0" borderId="63" xfId="4" applyFont="1" applyBorder="1" applyAlignment="1" applyProtection="1">
      <alignment horizontal="center" vertical="center"/>
      <protection locked="0"/>
    </xf>
    <xf numFmtId="0" fontId="21" fillId="0" borderId="15" xfId="4" applyFont="1" applyBorder="1" applyAlignment="1" applyProtection="1">
      <alignment horizontal="center" vertical="center"/>
      <protection locked="0"/>
    </xf>
    <xf numFmtId="0" fontId="21" fillId="0" borderId="19" xfId="4" applyFont="1" applyBorder="1" applyAlignment="1">
      <alignment horizontal="center" vertical="center" shrinkToFit="1"/>
    </xf>
    <xf numFmtId="0" fontId="21" fillId="0" borderId="17" xfId="4" applyFont="1" applyBorder="1" applyAlignment="1">
      <alignment horizontal="center" vertical="center" shrinkToFit="1"/>
    </xf>
    <xf numFmtId="0" fontId="21" fillId="0" borderId="20" xfId="4" applyFont="1" applyBorder="1" applyAlignment="1">
      <alignment horizontal="center" vertical="center" shrinkToFit="1"/>
    </xf>
    <xf numFmtId="0" fontId="21" fillId="0" borderId="15" xfId="4" applyFont="1" applyBorder="1" applyAlignment="1" applyProtection="1">
      <alignment horizontal="center" vertical="center" shrinkToFit="1"/>
      <protection locked="0"/>
    </xf>
    <xf numFmtId="0" fontId="21" fillId="0" borderId="91" xfId="4" applyFont="1" applyBorder="1" applyAlignment="1" applyProtection="1">
      <alignment horizontal="center" vertical="center" shrinkToFit="1"/>
      <protection locked="0"/>
    </xf>
    <xf numFmtId="0" fontId="21" fillId="0" borderId="32" xfId="4" applyFont="1" applyBorder="1" applyAlignment="1" applyProtection="1">
      <alignment horizontal="center" vertical="center" shrinkToFit="1"/>
      <protection locked="0"/>
    </xf>
    <xf numFmtId="0" fontId="21" fillId="0" borderId="17" xfId="4" applyFont="1" applyBorder="1" applyAlignment="1" applyProtection="1">
      <alignment horizontal="center" vertical="center" shrinkToFit="1"/>
      <protection locked="0"/>
    </xf>
    <xf numFmtId="0" fontId="21" fillId="0" borderId="20" xfId="4" applyFont="1" applyBorder="1" applyAlignment="1" applyProtection="1">
      <alignment horizontal="center" vertical="center" shrinkToFit="1"/>
      <protection locked="0"/>
    </xf>
    <xf numFmtId="38" fontId="41" fillId="0" borderId="16" xfId="5" applyFont="1" applyBorder="1" applyAlignment="1">
      <alignment vertical="center" shrinkToFit="1"/>
    </xf>
    <xf numFmtId="0" fontId="40" fillId="0" borderId="16" xfId="4" applyFont="1" applyBorder="1" applyAlignment="1">
      <alignment horizontal="left" vertical="center" shrinkToFit="1"/>
    </xf>
    <xf numFmtId="0" fontId="40" fillId="0" borderId="189" xfId="4" applyFont="1" applyBorder="1" applyAlignment="1">
      <alignment horizontal="left" vertical="center" shrinkToFit="1"/>
    </xf>
    <xf numFmtId="0" fontId="75" fillId="4" borderId="92" xfId="4" applyFont="1" applyFill="1" applyBorder="1" applyAlignment="1">
      <alignment horizontal="center" vertical="center" shrinkToFit="1"/>
    </xf>
    <xf numFmtId="0" fontId="75" fillId="4" borderId="62" xfId="4" applyFont="1" applyFill="1" applyBorder="1" applyAlignment="1">
      <alignment horizontal="center" vertical="center" shrinkToFit="1"/>
    </xf>
    <xf numFmtId="0" fontId="75" fillId="4" borderId="51" xfId="4" applyFont="1" applyFill="1" applyBorder="1" applyAlignment="1">
      <alignment horizontal="center" vertical="center" shrinkToFit="1"/>
    </xf>
    <xf numFmtId="0" fontId="40" fillId="0" borderId="61" xfId="4" applyFont="1" applyBorder="1" applyAlignment="1">
      <alignment horizontal="left" vertical="center" shrinkToFit="1"/>
    </xf>
    <xf numFmtId="0" fontId="40" fillId="0" borderId="62" xfId="4" applyFont="1" applyBorder="1" applyAlignment="1">
      <alignment horizontal="left" vertical="center" shrinkToFit="1"/>
    </xf>
    <xf numFmtId="0" fontId="40" fillId="0" borderId="52" xfId="4" applyFont="1" applyBorder="1" applyAlignment="1">
      <alignment horizontal="left" vertical="center" shrinkToFit="1"/>
    </xf>
    <xf numFmtId="0" fontId="75" fillId="0" borderId="11" xfId="4" applyFont="1" applyBorder="1" applyAlignment="1">
      <alignment wrapText="1"/>
    </xf>
    <xf numFmtId="0" fontId="75" fillId="0" borderId="11" xfId="4" applyFont="1" applyBorder="1" applyAlignment="1"/>
    <xf numFmtId="0" fontId="75" fillId="0" borderId="0" xfId="4" applyFont="1" applyAlignment="1"/>
    <xf numFmtId="38" fontId="37" fillId="0" borderId="42" xfId="1" quotePrefix="1" applyFont="1" applyBorder="1" applyAlignment="1">
      <alignment horizontal="right" vertical="center" shrinkToFit="1"/>
    </xf>
    <xf numFmtId="38" fontId="37" fillId="0" borderId="124" xfId="1" applyFont="1" applyBorder="1" applyAlignment="1">
      <alignment horizontal="right" vertical="center" shrinkToFit="1"/>
    </xf>
    <xf numFmtId="38" fontId="37" fillId="0" borderId="191" xfId="1" applyFont="1" applyBorder="1" applyAlignment="1">
      <alignment horizontal="right" vertical="center" shrinkToFit="1"/>
    </xf>
    <xf numFmtId="0" fontId="37" fillId="0" borderId="190" xfId="4" applyFont="1" applyBorder="1" applyAlignment="1">
      <alignment horizontal="center" vertical="center"/>
    </xf>
    <xf numFmtId="0" fontId="37" fillId="0" borderId="124" xfId="4" applyFont="1" applyBorder="1" applyAlignment="1">
      <alignment horizontal="center" vertical="center"/>
    </xf>
    <xf numFmtId="0" fontId="37" fillId="0" borderId="80" xfId="4" applyFont="1" applyBorder="1" applyAlignment="1">
      <alignment horizontal="center" vertical="center"/>
    </xf>
    <xf numFmtId="38" fontId="37" fillId="0" borderId="42" xfId="1" applyFont="1" applyFill="1" applyBorder="1" applyAlignment="1">
      <alignment horizontal="right" vertical="center"/>
    </xf>
    <xf numFmtId="38" fontId="37" fillId="0" borderId="124" xfId="1" applyFont="1" applyFill="1" applyBorder="1" applyAlignment="1">
      <alignment horizontal="right" vertical="center"/>
    </xf>
    <xf numFmtId="38" fontId="37" fillId="0" borderId="80" xfId="1" applyFont="1" applyFill="1" applyBorder="1" applyAlignment="1">
      <alignment horizontal="right" vertical="center"/>
    </xf>
    <xf numFmtId="38" fontId="37" fillId="0" borderId="42" xfId="1" quotePrefix="1" applyFont="1" applyFill="1" applyBorder="1" applyAlignment="1">
      <alignment horizontal="right" vertical="center" shrinkToFit="1"/>
    </xf>
    <xf numFmtId="38" fontId="37" fillId="0" borderId="124" xfId="1" applyFont="1" applyFill="1" applyBorder="1" applyAlignment="1">
      <alignment horizontal="right" vertical="center" shrinkToFit="1"/>
    </xf>
    <xf numFmtId="38" fontId="37" fillId="0" borderId="191" xfId="1" applyFont="1" applyFill="1" applyBorder="1" applyAlignment="1">
      <alignment horizontal="right" vertical="center" shrinkToFit="1"/>
    </xf>
    <xf numFmtId="0" fontId="37" fillId="0" borderId="38" xfId="4" applyFont="1" applyBorder="1" applyAlignment="1">
      <alignment horizontal="center" vertical="center"/>
    </xf>
    <xf numFmtId="0" fontId="37" fillId="0" borderId="6" xfId="4" applyFont="1" applyBorder="1" applyAlignment="1">
      <alignment horizontal="center" vertical="center"/>
    </xf>
    <xf numFmtId="0" fontId="37" fillId="0" borderId="9" xfId="4" applyFont="1" applyBorder="1" applyAlignment="1">
      <alignment horizontal="center" vertical="center"/>
    </xf>
    <xf numFmtId="38" fontId="37" fillId="0" borderId="5" xfId="1" applyFont="1" applyFill="1" applyBorder="1" applyAlignment="1">
      <alignment horizontal="right" vertical="center"/>
    </xf>
    <xf numFmtId="38" fontId="37" fillId="0" borderId="6" xfId="1" applyFont="1" applyFill="1" applyBorder="1" applyAlignment="1">
      <alignment horizontal="right" vertical="center"/>
    </xf>
    <xf numFmtId="38" fontId="37" fillId="0" borderId="9" xfId="1" applyFont="1" applyFill="1" applyBorder="1" applyAlignment="1">
      <alignment horizontal="right" vertical="center"/>
    </xf>
    <xf numFmtId="38" fontId="37" fillId="0" borderId="43" xfId="1" quotePrefix="1" applyFont="1" applyFill="1" applyBorder="1" applyAlignment="1">
      <alignment horizontal="right" vertical="center" shrinkToFit="1"/>
    </xf>
    <xf numFmtId="38" fontId="37" fillId="0" borderId="125" xfId="1" applyFont="1" applyFill="1" applyBorder="1" applyAlignment="1">
      <alignment horizontal="right" vertical="center" shrinkToFit="1"/>
    </xf>
    <xf numFmtId="38" fontId="37" fillId="0" borderId="201" xfId="1" applyFont="1" applyFill="1" applyBorder="1" applyAlignment="1">
      <alignment horizontal="right" vertical="center" shrinkToFit="1"/>
    </xf>
    <xf numFmtId="0" fontId="37" fillId="4" borderId="32" xfId="4" applyFont="1" applyFill="1" applyBorder="1" applyAlignment="1">
      <alignment horizontal="center" vertical="center"/>
    </xf>
    <xf numFmtId="0" fontId="37" fillId="4" borderId="17" xfId="4" applyFont="1" applyFill="1" applyBorder="1" applyAlignment="1">
      <alignment horizontal="center" vertical="center"/>
    </xf>
    <xf numFmtId="0" fontId="37" fillId="4" borderId="18" xfId="4" applyFont="1" applyFill="1" applyBorder="1" applyAlignment="1">
      <alignment horizontal="center" vertical="center"/>
    </xf>
    <xf numFmtId="0" fontId="37" fillId="7" borderId="105" xfId="4" applyFont="1" applyFill="1" applyBorder="1" applyAlignment="1">
      <alignment horizontal="center" vertical="center"/>
    </xf>
    <xf numFmtId="0" fontId="37" fillId="7" borderId="4" xfId="4" applyFont="1" applyFill="1" applyBorder="1" applyAlignment="1">
      <alignment horizontal="center" vertical="center"/>
    </xf>
    <xf numFmtId="0" fontId="37" fillId="7" borderId="19" xfId="4" applyFont="1" applyFill="1" applyBorder="1" applyAlignment="1">
      <alignment horizontal="center" vertical="center"/>
    </xf>
    <xf numFmtId="0" fontId="37" fillId="7" borderId="17" xfId="4" applyFont="1" applyFill="1" applyBorder="1" applyAlignment="1">
      <alignment horizontal="center" vertical="center"/>
    </xf>
    <xf numFmtId="0" fontId="37" fillId="7" borderId="20" xfId="4" applyFont="1" applyFill="1" applyBorder="1" applyAlignment="1">
      <alignment horizontal="center" vertical="center"/>
    </xf>
    <xf numFmtId="183" fontId="37" fillId="0" borderId="19" xfId="4" applyNumberFormat="1" applyFont="1" applyBorder="1" applyAlignment="1">
      <alignment horizontal="center" vertical="center" shrinkToFit="1"/>
    </xf>
    <xf numFmtId="183" fontId="37" fillId="0" borderId="17" xfId="4" applyNumberFormat="1" applyFont="1" applyBorder="1" applyAlignment="1">
      <alignment horizontal="center" vertical="center" shrinkToFit="1"/>
    </xf>
    <xf numFmtId="183" fontId="37" fillId="0" borderId="18" xfId="4" applyNumberFormat="1" applyFont="1" applyBorder="1" applyAlignment="1">
      <alignment horizontal="center" vertical="center" shrinkToFit="1"/>
    </xf>
    <xf numFmtId="0" fontId="37" fillId="7" borderId="105" xfId="4" applyFont="1" applyFill="1" applyBorder="1" applyAlignment="1">
      <alignment horizontal="left" vertical="center"/>
    </xf>
    <xf numFmtId="0" fontId="37" fillId="7" borderId="4" xfId="4" applyFont="1" applyFill="1" applyBorder="1" applyAlignment="1">
      <alignment horizontal="left" vertical="center"/>
    </xf>
    <xf numFmtId="0" fontId="37" fillId="7" borderId="7" xfId="4" applyFont="1" applyFill="1" applyBorder="1" applyAlignment="1">
      <alignment horizontal="left" vertical="center"/>
    </xf>
    <xf numFmtId="183" fontId="37" fillId="0" borderId="42" xfId="4" applyNumberFormat="1" applyFont="1" applyBorder="1" applyAlignment="1">
      <alignment horizontal="left" vertical="center" shrinkToFit="1"/>
    </xf>
    <xf numFmtId="183" fontId="37" fillId="0" borderId="124" xfId="4" applyNumberFormat="1" applyFont="1" applyBorder="1" applyAlignment="1">
      <alignment horizontal="left" vertical="center" shrinkToFit="1"/>
    </xf>
    <xf numFmtId="183" fontId="37" fillId="0" borderId="80" xfId="4" applyNumberFormat="1" applyFont="1" applyBorder="1" applyAlignment="1">
      <alignment horizontal="left" vertical="center" shrinkToFit="1"/>
    </xf>
    <xf numFmtId="183" fontId="37" fillId="0" borderId="43" xfId="4" applyNumberFormat="1" applyFont="1" applyBorder="1" applyAlignment="1">
      <alignment horizontal="left" vertical="center" shrinkToFit="1"/>
    </xf>
    <xf numFmtId="183" fontId="37" fillId="0" borderId="125" xfId="4" applyNumberFormat="1" applyFont="1" applyBorder="1" applyAlignment="1">
      <alignment horizontal="left" vertical="center" shrinkToFit="1"/>
    </xf>
    <xf numFmtId="183" fontId="37" fillId="0" borderId="126" xfId="4" applyNumberFormat="1" applyFont="1" applyBorder="1" applyAlignment="1">
      <alignment horizontal="left" vertical="center" shrinkToFit="1"/>
    </xf>
    <xf numFmtId="186" fontId="37" fillId="0" borderId="124" xfId="4" applyNumberFormat="1" applyFont="1" applyBorder="1" applyAlignment="1">
      <alignment horizontal="right" vertical="center" shrinkToFit="1"/>
    </xf>
    <xf numFmtId="186" fontId="37" fillId="0" borderId="191" xfId="4" applyNumberFormat="1" applyFont="1" applyBorder="1" applyAlignment="1">
      <alignment horizontal="right" vertical="center" shrinkToFit="1"/>
    </xf>
    <xf numFmtId="0" fontId="84" fillId="11" borderId="53" xfId="4" applyFont="1" applyFill="1" applyBorder="1" applyAlignment="1">
      <alignment horizontal="center" vertical="center" shrinkToFit="1"/>
    </xf>
    <xf numFmtId="0" fontId="84" fillId="11" borderId="49" xfId="4" applyFont="1" applyFill="1" applyBorder="1" applyAlignment="1">
      <alignment horizontal="center" vertical="center" shrinkToFit="1"/>
    </xf>
    <xf numFmtId="0" fontId="84" fillId="11" borderId="193" xfId="4" applyFont="1" applyFill="1" applyBorder="1" applyAlignment="1">
      <alignment horizontal="center" vertical="center" shrinkToFit="1"/>
    </xf>
    <xf numFmtId="0" fontId="37" fillId="7" borderId="92" xfId="4" applyFont="1" applyFill="1" applyBorder="1" applyAlignment="1">
      <alignment horizontal="center" vertical="center"/>
    </xf>
    <xf numFmtId="0" fontId="37" fillId="7" borderId="62" xfId="4" applyFont="1" applyFill="1" applyBorder="1" applyAlignment="1">
      <alignment horizontal="center" vertical="center"/>
    </xf>
    <xf numFmtId="0" fontId="37" fillId="7" borderId="51" xfId="4" applyFont="1" applyFill="1" applyBorder="1" applyAlignment="1">
      <alignment horizontal="center" vertical="center"/>
    </xf>
    <xf numFmtId="38" fontId="37" fillId="7" borderId="61" xfId="1" applyFont="1" applyFill="1" applyBorder="1" applyAlignment="1">
      <alignment horizontal="right" vertical="center"/>
    </xf>
    <xf numFmtId="38" fontId="37" fillId="7" borderId="62" xfId="1" applyFont="1" applyFill="1" applyBorder="1" applyAlignment="1">
      <alignment horizontal="right" vertical="center"/>
    </xf>
    <xf numFmtId="38" fontId="37" fillId="7" borderId="51" xfId="1" applyFont="1" applyFill="1" applyBorder="1" applyAlignment="1">
      <alignment horizontal="right" vertical="center"/>
    </xf>
    <xf numFmtId="38" fontId="37" fillId="0" borderId="61" xfId="1" applyFont="1" applyBorder="1" applyAlignment="1">
      <alignment horizontal="right" vertical="center" shrinkToFit="1"/>
    </xf>
    <xf numFmtId="38" fontId="37" fillId="0" borderId="62" xfId="1" applyFont="1" applyBorder="1" applyAlignment="1">
      <alignment horizontal="right" vertical="center" shrinkToFit="1"/>
    </xf>
    <xf numFmtId="38" fontId="37" fillId="0" borderId="52" xfId="1" applyFont="1" applyBorder="1" applyAlignment="1">
      <alignment horizontal="right" vertical="center" shrinkToFit="1"/>
    </xf>
    <xf numFmtId="0" fontId="22" fillId="7" borderId="13" xfId="4" applyFont="1" applyFill="1" applyBorder="1" applyAlignment="1">
      <alignment horizontal="left" vertical="center" indent="1"/>
    </xf>
    <xf numFmtId="0" fontId="21" fillId="7" borderId="13" xfId="4" applyFont="1" applyFill="1" applyBorder="1" applyAlignment="1">
      <alignment horizontal="left" vertical="center" indent="1"/>
    </xf>
    <xf numFmtId="0" fontId="75" fillId="4" borderId="106" xfId="4" applyFont="1" applyFill="1" applyBorder="1" applyAlignment="1">
      <alignment horizontal="center" vertical="center" shrinkToFit="1"/>
    </xf>
    <xf numFmtId="0" fontId="75" fillId="4" borderId="16" xfId="4" applyFont="1" applyFill="1" applyBorder="1" applyAlignment="1">
      <alignment horizontal="center" vertical="center" shrinkToFit="1"/>
    </xf>
    <xf numFmtId="0" fontId="75" fillId="0" borderId="3" xfId="4" applyFont="1" applyBorder="1" applyAlignment="1">
      <alignment horizontal="left" vertical="center"/>
    </xf>
    <xf numFmtId="0" fontId="75" fillId="0" borderId="4" xfId="4" applyFont="1" applyBorder="1" applyAlignment="1">
      <alignment horizontal="left" vertical="center"/>
    </xf>
    <xf numFmtId="0" fontId="75" fillId="0" borderId="7" xfId="4" applyFont="1" applyBorder="1" applyAlignment="1">
      <alignment horizontal="left" vertical="center"/>
    </xf>
    <xf numFmtId="0" fontId="40" fillId="4" borderId="3" xfId="4" applyFont="1" applyFill="1" applyBorder="1" applyAlignment="1">
      <alignment horizontal="center" vertical="center" shrinkToFit="1"/>
    </xf>
    <xf numFmtId="0" fontId="40" fillId="4" borderId="4" xfId="4" applyFont="1" applyFill="1" applyBorder="1" applyAlignment="1">
      <alignment horizontal="center" vertical="center" shrinkToFit="1"/>
    </xf>
    <xf numFmtId="0" fontId="40" fillId="4" borderId="7" xfId="4" applyFont="1" applyFill="1" applyBorder="1" applyAlignment="1">
      <alignment horizontal="center" vertical="center" shrinkToFit="1"/>
    </xf>
    <xf numFmtId="0" fontId="37" fillId="7" borderId="197" xfId="4" applyFont="1" applyFill="1" applyBorder="1" applyAlignment="1">
      <alignment horizontal="left" vertical="center"/>
    </xf>
    <xf numFmtId="0" fontId="37" fillId="7" borderId="130" xfId="4" applyFont="1" applyFill="1" applyBorder="1" applyAlignment="1">
      <alignment horizontal="left" vertical="center"/>
    </xf>
    <xf numFmtId="183" fontId="37" fillId="0" borderId="78" xfId="4" applyNumberFormat="1" applyFont="1" applyBorder="1" applyAlignment="1">
      <alignment horizontal="left" vertical="center" shrinkToFit="1"/>
    </xf>
    <xf numFmtId="183" fontId="37" fillId="0" borderId="130" xfId="4" applyNumberFormat="1" applyFont="1" applyBorder="1" applyAlignment="1">
      <alignment horizontal="left" vertical="center" shrinkToFit="1"/>
    </xf>
    <xf numFmtId="183" fontId="37" fillId="0" borderId="79" xfId="4" applyNumberFormat="1" applyFont="1" applyBorder="1" applyAlignment="1">
      <alignment horizontal="left" vertical="center" shrinkToFit="1"/>
    </xf>
    <xf numFmtId="0" fontId="21" fillId="7" borderId="36" xfId="4" applyFont="1" applyFill="1" applyBorder="1" applyAlignment="1">
      <alignment horizontal="left" vertical="top" wrapText="1" shrinkToFit="1"/>
    </xf>
    <xf numFmtId="0" fontId="21" fillId="7" borderId="13" xfId="4" applyFont="1" applyFill="1" applyBorder="1" applyAlignment="1">
      <alignment horizontal="left" vertical="top" wrapText="1" shrinkToFit="1"/>
    </xf>
    <xf numFmtId="0" fontId="21" fillId="7" borderId="37" xfId="4" applyFont="1" applyFill="1" applyBorder="1" applyAlignment="1">
      <alignment horizontal="left" vertical="top" wrapText="1" shrinkToFit="1"/>
    </xf>
    <xf numFmtId="0" fontId="21" fillId="7" borderId="1" xfId="4" applyFont="1" applyFill="1" applyBorder="1" applyAlignment="1">
      <alignment horizontal="left" vertical="top" wrapText="1" shrinkToFit="1"/>
    </xf>
    <xf numFmtId="0" fontId="21" fillId="7" borderId="0" xfId="4" applyFont="1" applyFill="1" applyAlignment="1">
      <alignment horizontal="left" vertical="top" wrapText="1" shrinkToFit="1"/>
    </xf>
    <xf numFmtId="0" fontId="21" fillId="7" borderId="2" xfId="4" applyFont="1" applyFill="1" applyBorder="1" applyAlignment="1">
      <alignment horizontal="left" vertical="top" wrapText="1" shrinkToFit="1"/>
    </xf>
    <xf numFmtId="0" fontId="21" fillId="7" borderId="10" xfId="4" applyFont="1" applyFill="1" applyBorder="1" applyAlignment="1">
      <alignment horizontal="left" vertical="top" wrapText="1" shrinkToFit="1"/>
    </xf>
    <xf numFmtId="0" fontId="21" fillId="7" borderId="11" xfId="4" applyFont="1" applyFill="1" applyBorder="1" applyAlignment="1">
      <alignment horizontal="left" vertical="top" wrapText="1" shrinkToFit="1"/>
    </xf>
    <xf numFmtId="0" fontId="21" fillId="7" borderId="12" xfId="4" applyFont="1" applyFill="1" applyBorder="1" applyAlignment="1">
      <alignment horizontal="left" vertical="top" wrapText="1" shrinkToFit="1"/>
    </xf>
    <xf numFmtId="0" fontId="37" fillId="4" borderId="68" xfId="4" applyFont="1" applyFill="1" applyBorder="1" applyAlignment="1">
      <alignment horizontal="center" vertical="center" textRotation="255"/>
    </xf>
    <xf numFmtId="0" fontId="37" fillId="4" borderId="69" xfId="4" applyFont="1" applyFill="1" applyBorder="1" applyAlignment="1">
      <alignment horizontal="center" vertical="center" textRotation="255"/>
    </xf>
    <xf numFmtId="0" fontId="37" fillId="4" borderId="70" xfId="4" applyFont="1" applyFill="1" applyBorder="1" applyAlignment="1">
      <alignment horizontal="center" vertical="center" textRotation="255"/>
    </xf>
    <xf numFmtId="0" fontId="23" fillId="13" borderId="1" xfId="0" applyFont="1" applyFill="1" applyBorder="1" applyAlignment="1">
      <alignment vertical="center" wrapText="1"/>
    </xf>
    <xf numFmtId="0" fontId="23" fillId="13" borderId="0" xfId="0" applyFont="1" applyFill="1" applyAlignment="1">
      <alignment vertical="center" wrapText="1"/>
    </xf>
    <xf numFmtId="0" fontId="23" fillId="13" borderId="2" xfId="0" applyFont="1" applyFill="1" applyBorder="1" applyAlignment="1">
      <alignment vertical="center" wrapText="1"/>
    </xf>
    <xf numFmtId="0" fontId="23" fillId="13" borderId="1" xfId="0" applyFont="1" applyFill="1" applyBorder="1" applyAlignment="1">
      <alignment vertical="center" shrinkToFit="1"/>
    </xf>
    <xf numFmtId="0" fontId="23" fillId="13" borderId="0" xfId="0" applyFont="1" applyFill="1" applyAlignment="1">
      <alignment vertical="center" shrinkToFit="1"/>
    </xf>
    <xf numFmtId="0" fontId="23" fillId="13" borderId="2" xfId="0" applyFont="1" applyFill="1" applyBorder="1" applyAlignment="1">
      <alignment vertical="center" shrinkToFit="1"/>
    </xf>
    <xf numFmtId="0" fontId="23" fillId="7" borderId="61" xfId="4" applyFont="1" applyFill="1" applyBorder="1" applyAlignment="1">
      <alignment horizontal="left" vertical="center" shrinkToFit="1"/>
    </xf>
    <xf numFmtId="0" fontId="23" fillId="7" borderId="62" xfId="4" applyFont="1" applyFill="1" applyBorder="1" applyAlignment="1">
      <alignment horizontal="left" vertical="center" shrinkToFit="1"/>
    </xf>
    <xf numFmtId="0" fontId="23" fillId="7" borderId="51" xfId="4" applyFont="1" applyFill="1" applyBorder="1" applyAlignment="1">
      <alignment horizontal="left" vertical="center" shrinkToFit="1"/>
    </xf>
    <xf numFmtId="0" fontId="23" fillId="7" borderId="61" xfId="4" applyFont="1" applyFill="1" applyBorder="1" applyAlignment="1">
      <alignment horizontal="right" vertical="center" wrapText="1"/>
    </xf>
    <xf numFmtId="0" fontId="23" fillId="7" borderId="51" xfId="4" applyFont="1" applyFill="1" applyBorder="1" applyAlignment="1">
      <alignment horizontal="right" vertical="center" wrapText="1"/>
    </xf>
    <xf numFmtId="0" fontId="97" fillId="5" borderId="87" xfId="4" applyFont="1" applyFill="1" applyBorder="1" applyAlignment="1">
      <alignment horizontal="center" vertical="center" shrinkToFit="1"/>
    </xf>
    <xf numFmtId="0" fontId="97" fillId="5" borderId="58" xfId="4" applyFont="1" applyFill="1" applyBorder="1" applyAlignment="1">
      <alignment horizontal="center" vertical="center" shrinkToFit="1"/>
    </xf>
    <xf numFmtId="0" fontId="23" fillId="13" borderId="36" xfId="0" applyFont="1" applyFill="1" applyBorder="1" applyAlignment="1">
      <alignment vertical="center" shrinkToFit="1"/>
    </xf>
    <xf numFmtId="0" fontId="23" fillId="13" borderId="13" xfId="0" applyFont="1" applyFill="1" applyBorder="1" applyAlignment="1">
      <alignment vertical="center" shrinkToFit="1"/>
    </xf>
    <xf numFmtId="0" fontId="23" fillId="13" borderId="37" xfId="0" applyFont="1" applyFill="1" applyBorder="1" applyAlignment="1">
      <alignment vertical="center" shrinkToFit="1"/>
    </xf>
    <xf numFmtId="0" fontId="23" fillId="13" borderId="1" xfId="0" applyFont="1" applyFill="1" applyBorder="1" applyAlignment="1">
      <alignment horizontal="left" vertical="center" wrapText="1"/>
    </xf>
    <xf numFmtId="0" fontId="23" fillId="13" borderId="0" xfId="0" applyFont="1" applyFill="1" applyAlignment="1">
      <alignment horizontal="left" vertical="center" wrapText="1"/>
    </xf>
    <xf numFmtId="0" fontId="23" fillId="13" borderId="2" xfId="0" applyFont="1" applyFill="1" applyBorder="1" applyAlignment="1">
      <alignment horizontal="left" vertical="center" wrapText="1"/>
    </xf>
    <xf numFmtId="0" fontId="23" fillId="13" borderId="1" xfId="4" applyFont="1" applyFill="1" applyBorder="1" applyAlignment="1">
      <alignment vertical="center" shrinkToFit="1"/>
    </xf>
    <xf numFmtId="0" fontId="23" fillId="13" borderId="0" xfId="4" applyFont="1" applyFill="1" applyAlignment="1">
      <alignment vertical="center" shrinkToFit="1"/>
    </xf>
    <xf numFmtId="0" fontId="23" fillId="13" borderId="2" xfId="4" applyFont="1" applyFill="1" applyBorder="1" applyAlignment="1">
      <alignment vertical="center" shrinkToFit="1"/>
    </xf>
    <xf numFmtId="0" fontId="23" fillId="13" borderId="10" xfId="0" applyFont="1" applyFill="1" applyBorder="1" applyAlignment="1">
      <alignment horizontal="left" vertical="center" wrapText="1"/>
    </xf>
    <xf numFmtId="0" fontId="23" fillId="13" borderId="11" xfId="0" applyFont="1" applyFill="1" applyBorder="1" applyAlignment="1">
      <alignment horizontal="left" vertical="center" wrapText="1"/>
    </xf>
    <xf numFmtId="0" fontId="23" fillId="13" borderId="12" xfId="0" applyFont="1" applyFill="1" applyBorder="1" applyAlignment="1">
      <alignment horizontal="left" vertical="center" wrapText="1"/>
    </xf>
    <xf numFmtId="0" fontId="23" fillId="13" borderId="10" xfId="4" applyFont="1" applyFill="1" applyBorder="1" applyAlignment="1">
      <alignment vertical="center" shrinkToFit="1"/>
    </xf>
    <xf numFmtId="0" fontId="23" fillId="13" borderId="11" xfId="4" applyFont="1" applyFill="1" applyBorder="1" applyAlignment="1">
      <alignment vertical="center" shrinkToFit="1"/>
    </xf>
    <xf numFmtId="0" fontId="23" fillId="13" borderId="12" xfId="4" applyFont="1" applyFill="1" applyBorder="1" applyAlignment="1">
      <alignment vertical="center" shrinkToFit="1"/>
    </xf>
    <xf numFmtId="0" fontId="23" fillId="13" borderId="36" xfId="0" applyFont="1" applyFill="1" applyBorder="1" applyAlignment="1">
      <alignment horizontal="left" vertical="center" wrapText="1"/>
    </xf>
    <xf numFmtId="0" fontId="23" fillId="13" borderId="13" xfId="0" applyFont="1" applyFill="1" applyBorder="1" applyAlignment="1">
      <alignment horizontal="left" vertical="center" wrapText="1"/>
    </xf>
    <xf numFmtId="0" fontId="23" fillId="13" borderId="37" xfId="0" applyFont="1" applyFill="1" applyBorder="1" applyAlignment="1">
      <alignment horizontal="left" vertical="center" wrapText="1"/>
    </xf>
    <xf numFmtId="0" fontId="83" fillId="0" borderId="19" xfId="4" applyBorder="1" applyAlignment="1">
      <alignment horizontal="left" vertical="center" shrinkToFit="1"/>
    </xf>
    <xf numFmtId="0" fontId="83" fillId="0" borderId="17" xfId="4" applyBorder="1" applyAlignment="1">
      <alignment horizontal="left" vertical="center" shrinkToFit="1"/>
    </xf>
    <xf numFmtId="0" fontId="83" fillId="0" borderId="20" xfId="4" applyBorder="1" applyAlignment="1">
      <alignment horizontal="left" vertical="center" shrinkToFit="1"/>
    </xf>
    <xf numFmtId="0" fontId="83" fillId="0" borderId="61" xfId="4" applyBorder="1" applyAlignment="1">
      <alignment horizontal="left" vertical="center" shrinkToFit="1"/>
    </xf>
    <xf numFmtId="0" fontId="83" fillId="0" borderId="62" xfId="4" applyBorder="1" applyAlignment="1">
      <alignment horizontal="left" vertical="center" shrinkToFit="1"/>
    </xf>
    <xf numFmtId="0" fontId="83" fillId="0" borderId="51" xfId="4" applyBorder="1" applyAlignment="1">
      <alignment horizontal="left" vertical="center" shrinkToFit="1"/>
    </xf>
    <xf numFmtId="0" fontId="119" fillId="0" borderId="0" xfId="0" applyFont="1" applyAlignment="1" applyProtection="1">
      <alignment vertical="center" wrapText="1"/>
      <protection locked="0"/>
    </xf>
    <xf numFmtId="0" fontId="47" fillId="0" borderId="0" xfId="0" applyFont="1" applyAlignment="1" applyProtection="1">
      <alignment horizontal="center" vertical="center" shrinkToFit="1"/>
      <protection locked="0"/>
    </xf>
    <xf numFmtId="5" fontId="120" fillId="0" borderId="0" xfId="0" applyNumberFormat="1" applyFont="1" applyAlignment="1">
      <alignment horizontal="center" vertical="center"/>
    </xf>
    <xf numFmtId="0" fontId="119" fillId="0" borderId="0" xfId="0" applyFont="1" applyAlignment="1" applyProtection="1">
      <alignment vertical="center" shrinkToFit="1"/>
      <protection locked="0"/>
    </xf>
    <xf numFmtId="0" fontId="65" fillId="0" borderId="0" xfId="0" applyFont="1" applyAlignment="1">
      <alignment vertical="center" shrinkToFit="1"/>
    </xf>
    <xf numFmtId="0" fontId="65" fillId="0" borderId="0" xfId="0" applyFont="1" applyAlignment="1" applyProtection="1">
      <alignment horizontal="center" vertical="center"/>
      <protection locked="0"/>
    </xf>
    <xf numFmtId="0" fontId="0" fillId="0" borderId="0" xfId="0" quotePrefix="1" applyAlignment="1" applyProtection="1">
      <alignment horizontal="center" vertical="center"/>
      <protection locked="0"/>
    </xf>
    <xf numFmtId="0" fontId="0" fillId="0" borderId="0" xfId="0" applyAlignment="1" applyProtection="1">
      <alignment horizontal="center" vertical="center"/>
      <protection locked="0"/>
    </xf>
    <xf numFmtId="0" fontId="65" fillId="0" borderId="0" xfId="0" applyFont="1" applyAlignment="1">
      <alignment horizontal="right" vertical="center" shrinkToFit="1"/>
    </xf>
    <xf numFmtId="0" fontId="64" fillId="0" borderId="0" xfId="0" applyFont="1" applyAlignment="1" applyProtection="1">
      <alignment horizontal="center" vertical="center"/>
      <protection locked="0"/>
    </xf>
    <xf numFmtId="180" fontId="65" fillId="0" borderId="0" xfId="0" applyNumberFormat="1" applyFont="1" applyAlignment="1" applyProtection="1">
      <alignment horizontal="right" vertical="center"/>
      <protection locked="0"/>
    </xf>
    <xf numFmtId="179" fontId="65" fillId="0" borderId="98" xfId="0" applyNumberFormat="1" applyFont="1" applyBorder="1">
      <alignment vertical="center"/>
    </xf>
    <xf numFmtId="179" fontId="65" fillId="0" borderId="99" xfId="0" applyNumberFormat="1" applyFont="1" applyBorder="1">
      <alignment vertical="center"/>
    </xf>
    <xf numFmtId="0" fontId="65" fillId="0" borderId="31" xfId="0" applyFont="1" applyBorder="1" applyAlignment="1">
      <alignment horizontal="center" vertical="center"/>
    </xf>
    <xf numFmtId="0" fontId="65" fillId="0" borderId="25" xfId="0" applyFont="1" applyBorder="1" applyAlignment="1">
      <alignment horizontal="center" vertical="center"/>
    </xf>
    <xf numFmtId="179" fontId="65" fillId="0" borderId="30" xfId="0" applyNumberFormat="1" applyFont="1" applyBorder="1">
      <alignment vertical="center"/>
    </xf>
    <xf numFmtId="179" fontId="65" fillId="0" borderId="31" xfId="0" applyNumberFormat="1" applyFont="1" applyBorder="1">
      <alignment vertical="center"/>
    </xf>
    <xf numFmtId="179" fontId="65" fillId="0" borderId="14" xfId="0" applyNumberFormat="1" applyFont="1" applyBorder="1">
      <alignment vertical="center"/>
    </xf>
    <xf numFmtId="179" fontId="65" fillId="0" borderId="0" xfId="0" applyNumberFormat="1" applyFont="1">
      <alignment vertical="center"/>
    </xf>
    <xf numFmtId="0" fontId="65" fillId="0" borderId="98" xfId="0" applyFont="1" applyBorder="1" applyAlignment="1">
      <alignment vertical="center" shrinkToFit="1"/>
    </xf>
    <xf numFmtId="0" fontId="65" fillId="0" borderId="99" xfId="0" applyFont="1" applyBorder="1" applyAlignment="1">
      <alignment vertical="center" shrinkToFit="1"/>
    </xf>
    <xf numFmtId="0" fontId="65" fillId="0" borderId="23" xfId="0" applyFont="1" applyBorder="1" applyAlignment="1">
      <alignment vertical="center" shrinkToFit="1"/>
    </xf>
    <xf numFmtId="0" fontId="65" fillId="0" borderId="100" xfId="0" applyFont="1" applyBorder="1">
      <alignment vertical="center"/>
    </xf>
    <xf numFmtId="0" fontId="65" fillId="0" borderId="101" xfId="0" applyFont="1" applyBorder="1">
      <alignment vertical="center"/>
    </xf>
    <xf numFmtId="0" fontId="65" fillId="0" borderId="29" xfId="0" applyFont="1" applyBorder="1">
      <alignment vertical="center"/>
    </xf>
    <xf numFmtId="0" fontId="66" fillId="0" borderId="3" xfId="0" applyFont="1" applyBorder="1" applyAlignment="1">
      <alignment horizontal="center" vertical="center"/>
    </xf>
    <xf numFmtId="0" fontId="66" fillId="0" borderId="4" xfId="0" applyFont="1" applyBorder="1" applyAlignment="1">
      <alignment horizontal="center" vertical="center"/>
    </xf>
    <xf numFmtId="0" fontId="66" fillId="0" borderId="22" xfId="0" applyFont="1" applyBorder="1" applyAlignment="1">
      <alignment horizontal="center" vertical="center"/>
    </xf>
    <xf numFmtId="179" fontId="65" fillId="0" borderId="3" xfId="0" applyNumberFormat="1" applyFont="1" applyBorder="1">
      <alignment vertical="center"/>
    </xf>
    <xf numFmtId="179" fontId="65" fillId="0" borderId="4" xfId="0" applyNumberFormat="1" applyFont="1" applyBorder="1">
      <alignment vertical="center"/>
    </xf>
    <xf numFmtId="0" fontId="65" fillId="0" borderId="102" xfId="0" applyFont="1" applyBorder="1" applyAlignment="1">
      <alignment vertical="center" shrinkToFit="1"/>
    </xf>
    <xf numFmtId="0" fontId="65" fillId="0" borderId="103" xfId="0" applyFont="1" applyBorder="1" applyAlignment="1">
      <alignment vertical="center" shrinkToFit="1"/>
    </xf>
    <xf numFmtId="0" fontId="65" fillId="0" borderId="104" xfId="0" applyFont="1" applyBorder="1" applyAlignment="1">
      <alignment vertical="center" shrinkToFit="1"/>
    </xf>
    <xf numFmtId="0" fontId="66" fillId="0" borderId="19" xfId="0" applyFont="1" applyBorder="1" applyAlignment="1">
      <alignment horizontal="center" vertical="center"/>
    </xf>
    <xf numFmtId="0" fontId="66" fillId="0" borderId="17" xfId="0" applyFont="1" applyBorder="1" applyAlignment="1">
      <alignment horizontal="center" vertical="center"/>
    </xf>
    <xf numFmtId="0" fontId="66" fillId="0" borderId="20" xfId="0" applyFont="1" applyBorder="1" applyAlignment="1">
      <alignment horizontal="center" vertical="center"/>
    </xf>
    <xf numFmtId="0" fontId="65" fillId="0" borderId="96" xfId="0" applyFont="1" applyBorder="1" applyAlignment="1">
      <alignment vertical="center" shrinkToFit="1"/>
    </xf>
    <xf numFmtId="0" fontId="65" fillId="0" borderId="34" xfId="0" applyFont="1" applyBorder="1" applyAlignment="1">
      <alignment vertical="center" shrinkToFit="1"/>
    </xf>
    <xf numFmtId="0" fontId="65" fillId="0" borderId="97" xfId="0" applyFont="1" applyBorder="1" applyAlignment="1">
      <alignment vertical="center" shrinkToFit="1"/>
    </xf>
    <xf numFmtId="0" fontId="65" fillId="0" borderId="105" xfId="0" applyFont="1" applyBorder="1" applyAlignment="1">
      <alignment horizontal="left" vertical="top" wrapText="1"/>
    </xf>
    <xf numFmtId="0" fontId="65" fillId="0" borderId="4" xfId="0" applyFont="1" applyBorder="1" applyAlignment="1">
      <alignment horizontal="left" vertical="top"/>
    </xf>
    <xf numFmtId="0" fontId="65" fillId="0" borderId="7" xfId="0" applyFont="1" applyBorder="1" applyAlignment="1">
      <alignment horizontal="left" vertical="top"/>
    </xf>
    <xf numFmtId="0" fontId="65" fillId="0" borderId="1" xfId="0" applyFont="1" applyBorder="1" applyAlignment="1">
      <alignment horizontal="left" vertical="top"/>
    </xf>
    <xf numFmtId="0" fontId="65" fillId="0" borderId="0" xfId="0" applyFont="1" applyAlignment="1">
      <alignment horizontal="left" vertical="top"/>
    </xf>
    <xf numFmtId="0" fontId="65" fillId="0" borderId="8" xfId="0" applyFont="1" applyBorder="1" applyAlignment="1">
      <alignment horizontal="left" vertical="top"/>
    </xf>
    <xf numFmtId="0" fontId="65" fillId="0" borderId="38" xfId="0" applyFont="1" applyBorder="1" applyAlignment="1">
      <alignment horizontal="left" vertical="top"/>
    </xf>
    <xf numFmtId="0" fontId="65" fillId="0" borderId="6" xfId="0" applyFont="1" applyBorder="1" applyAlignment="1">
      <alignment horizontal="left" vertical="top"/>
    </xf>
    <xf numFmtId="0" fontId="65" fillId="0" borderId="9" xfId="0" applyFont="1" applyBorder="1" applyAlignment="1">
      <alignment horizontal="left" vertical="top"/>
    </xf>
    <xf numFmtId="0" fontId="65" fillId="0" borderId="100" xfId="0" applyFont="1" applyBorder="1" applyAlignment="1">
      <alignment vertical="center" shrinkToFit="1"/>
    </xf>
    <xf numFmtId="0" fontId="65" fillId="0" borderId="101" xfId="0" applyFont="1" applyBorder="1" applyAlignment="1">
      <alignment vertical="center" shrinkToFit="1"/>
    </xf>
    <xf numFmtId="0" fontId="65" fillId="0" borderId="29" xfId="0" applyFont="1" applyBorder="1" applyAlignment="1">
      <alignment vertical="center" shrinkToFit="1"/>
    </xf>
    <xf numFmtId="0" fontId="65" fillId="0" borderId="106" xfId="0" applyFont="1" applyBorder="1" applyAlignment="1">
      <alignment horizontal="center" vertical="center" textRotation="255"/>
    </xf>
    <xf numFmtId="0" fontId="65" fillId="0" borderId="107" xfId="0" applyFont="1" applyBorder="1" applyAlignment="1">
      <alignment horizontal="center" vertical="center" textRotation="255"/>
    </xf>
    <xf numFmtId="0" fontId="65" fillId="0" borderId="95" xfId="0" applyFont="1" applyBorder="1" applyAlignment="1">
      <alignment horizontal="center" vertical="center" textRotation="255"/>
    </xf>
    <xf numFmtId="0" fontId="66" fillId="0" borderId="7" xfId="0" applyFont="1" applyBorder="1" applyAlignment="1">
      <alignment horizontal="center" vertical="center"/>
    </xf>
    <xf numFmtId="0" fontId="65" fillId="0" borderId="16" xfId="0" applyFont="1" applyBorder="1" applyAlignment="1">
      <alignment horizontal="center" vertical="center" textRotation="255"/>
    </xf>
    <xf numFmtId="0" fontId="65" fillId="0" borderId="47" xfId="0" applyFont="1" applyBorder="1" applyAlignment="1">
      <alignment horizontal="center" vertical="center" textRotation="255"/>
    </xf>
    <xf numFmtId="0" fontId="65" fillId="0" borderId="39" xfId="0" applyFont="1" applyBorder="1" applyAlignment="1">
      <alignment horizontal="center" vertical="center" textRotation="255"/>
    </xf>
    <xf numFmtId="0" fontId="65" fillId="0" borderId="3" xfId="0" applyFont="1" applyBorder="1" applyAlignment="1">
      <alignment vertical="center" shrinkToFit="1"/>
    </xf>
    <xf numFmtId="0" fontId="65" fillId="0" borderId="4" xfId="0" applyFont="1" applyBorder="1" applyAlignment="1">
      <alignment vertical="center" shrinkToFit="1"/>
    </xf>
    <xf numFmtId="0" fontId="65" fillId="0" borderId="7" xfId="0" applyFont="1" applyBorder="1" applyAlignment="1">
      <alignment vertical="center" shrinkToFit="1"/>
    </xf>
    <xf numFmtId="0" fontId="65" fillId="0" borderId="27" xfId="0" applyFont="1" applyBorder="1">
      <alignment vertical="center"/>
    </xf>
    <xf numFmtId="0" fontId="65" fillId="0" borderId="28" xfId="0" applyFont="1" applyBorder="1">
      <alignment vertical="center"/>
    </xf>
    <xf numFmtId="0" fontId="65" fillId="0" borderId="108" xfId="0" applyFont="1" applyBorder="1">
      <alignment vertical="center"/>
    </xf>
    <xf numFmtId="0" fontId="65" fillId="0" borderId="0" xfId="0" applyFont="1">
      <alignment vertical="center"/>
    </xf>
    <xf numFmtId="0" fontId="65" fillId="0" borderId="8" xfId="0" applyFont="1" applyBorder="1">
      <alignment vertical="center"/>
    </xf>
    <xf numFmtId="0" fontId="65" fillId="0" borderId="30" xfId="0" applyFont="1" applyBorder="1" applyAlignment="1">
      <alignment horizontal="center" vertical="center"/>
    </xf>
    <xf numFmtId="0" fontId="65" fillId="0" borderId="5" xfId="0" applyFont="1" applyBorder="1" applyAlignment="1">
      <alignment horizontal="right" vertical="center"/>
    </xf>
    <xf numFmtId="0" fontId="65" fillId="0" borderId="6" xfId="0" applyFont="1" applyBorder="1" applyAlignment="1">
      <alignment horizontal="right" vertical="center"/>
    </xf>
    <xf numFmtId="0" fontId="65" fillId="0" borderId="9" xfId="0" applyFont="1" applyBorder="1" applyAlignment="1">
      <alignment horizontal="right" vertical="center"/>
    </xf>
    <xf numFmtId="0" fontId="65" fillId="0" borderId="14" xfId="0" applyFont="1" applyBorder="1">
      <alignment vertical="center"/>
    </xf>
    <xf numFmtId="0" fontId="65" fillId="0" borderId="63" xfId="0" applyFont="1" applyBorder="1" applyAlignment="1">
      <alignment horizontal="center" vertical="center"/>
    </xf>
    <xf numFmtId="0" fontId="65" fillId="0" borderId="15" xfId="0" applyFont="1" applyBorder="1" applyAlignment="1">
      <alignment horizontal="center" vertical="center"/>
    </xf>
    <xf numFmtId="0" fontId="65" fillId="0" borderId="63" xfId="0" applyFont="1" applyBorder="1" applyAlignment="1">
      <alignment horizontal="center" vertical="center" shrinkToFit="1"/>
    </xf>
    <xf numFmtId="0" fontId="65" fillId="0" borderId="15" xfId="0" applyFont="1" applyBorder="1" applyAlignment="1">
      <alignment horizontal="center" vertical="center" shrinkToFit="1"/>
    </xf>
    <xf numFmtId="0" fontId="65" fillId="0" borderId="15" xfId="0" applyFont="1" applyBorder="1" applyAlignment="1">
      <alignment horizontal="left" vertical="center" shrinkToFit="1"/>
    </xf>
    <xf numFmtId="0" fontId="65" fillId="0" borderId="91" xfId="0" applyFont="1" applyBorder="1" applyAlignment="1">
      <alignment horizontal="left" vertical="center" shrinkToFit="1"/>
    </xf>
    <xf numFmtId="0" fontId="65" fillId="0" borderId="19" xfId="0" applyFont="1" applyBorder="1" applyAlignment="1">
      <alignment horizontal="center" vertical="center"/>
    </xf>
    <xf numFmtId="0" fontId="65" fillId="0" borderId="17" xfId="0" applyFont="1" applyBorder="1" applyAlignment="1">
      <alignment horizontal="center" vertical="center"/>
    </xf>
    <xf numFmtId="0" fontId="65" fillId="0" borderId="4" xfId="0" applyFont="1" applyBorder="1" applyAlignment="1">
      <alignment horizontal="center" vertical="center"/>
    </xf>
    <xf numFmtId="0" fontId="65" fillId="0" borderId="19" xfId="0" applyFont="1" applyBorder="1">
      <alignment vertical="center"/>
    </xf>
    <xf numFmtId="0" fontId="65" fillId="0" borderId="17" xfId="0" applyFont="1" applyBorder="1">
      <alignment vertical="center"/>
    </xf>
    <xf numFmtId="0" fontId="65" fillId="0" borderId="18" xfId="0" applyFont="1" applyBorder="1">
      <alignment vertical="center"/>
    </xf>
    <xf numFmtId="0" fontId="78" fillId="0" borderId="0" xfId="0" applyFont="1" applyAlignment="1">
      <alignment horizontal="center" vertical="center"/>
    </xf>
    <xf numFmtId="0" fontId="65" fillId="0" borderId="64" xfId="0" applyFont="1" applyBorder="1" applyAlignment="1">
      <alignment horizontal="center" vertical="center"/>
    </xf>
    <xf numFmtId="0" fontId="65" fillId="0" borderId="65" xfId="0" applyFont="1" applyBorder="1" applyAlignment="1">
      <alignment horizontal="center" vertical="center"/>
    </xf>
    <xf numFmtId="0" fontId="76" fillId="0" borderId="65" xfId="0" applyFont="1" applyBorder="1" applyAlignment="1">
      <alignment horizontal="left" vertical="center" shrinkToFit="1"/>
    </xf>
    <xf numFmtId="0" fontId="76" fillId="0" borderId="109" xfId="0" applyFont="1" applyBorder="1" applyAlignment="1">
      <alignment horizontal="left" vertical="center" shrinkToFit="1"/>
    </xf>
    <xf numFmtId="0" fontId="76" fillId="0" borderId="15" xfId="0" applyFont="1" applyBorder="1" applyAlignment="1">
      <alignment horizontal="left" vertical="center" shrinkToFit="1"/>
    </xf>
    <xf numFmtId="0" fontId="76" fillId="0" borderId="91" xfId="0" applyFont="1" applyBorder="1" applyAlignment="1">
      <alignment horizontal="left" vertical="center" shrinkToFit="1"/>
    </xf>
    <xf numFmtId="0" fontId="65" fillId="0" borderId="15" xfId="0" applyFont="1" applyBorder="1" applyAlignment="1">
      <alignment horizontal="center" vertical="center" textRotation="255"/>
    </xf>
    <xf numFmtId="0" fontId="76" fillId="0" borderId="15" xfId="0" applyFont="1" applyBorder="1" applyAlignment="1">
      <alignment horizontal="left" vertical="center" wrapText="1"/>
    </xf>
    <xf numFmtId="0" fontId="65" fillId="0" borderId="3" xfId="0" applyFont="1" applyBorder="1" applyAlignment="1">
      <alignment horizontal="left" vertical="top" wrapText="1"/>
    </xf>
    <xf numFmtId="0" fontId="65" fillId="0" borderId="22" xfId="0" applyFont="1" applyBorder="1" applyAlignment="1">
      <alignment horizontal="left" vertical="top"/>
    </xf>
    <xf numFmtId="0" fontId="65" fillId="0" borderId="14" xfId="0" applyFont="1" applyBorder="1" applyAlignment="1">
      <alignment horizontal="left" vertical="top"/>
    </xf>
    <xf numFmtId="0" fontId="65" fillId="0" borderId="2" xfId="0" applyFont="1" applyBorder="1" applyAlignment="1">
      <alignment horizontal="left" vertical="top"/>
    </xf>
    <xf numFmtId="0" fontId="65" fillId="0" borderId="5" xfId="0" applyFont="1" applyBorder="1" applyAlignment="1">
      <alignment horizontal="left" vertical="top"/>
    </xf>
    <xf numFmtId="0" fontId="65" fillId="0" borderId="21" xfId="0" applyFont="1" applyBorder="1" applyAlignment="1">
      <alignment horizontal="left" vertical="top"/>
    </xf>
    <xf numFmtId="0" fontId="65" fillId="0" borderId="4" xfId="0" applyFont="1" applyBorder="1" applyAlignment="1">
      <alignment horizontal="left" vertical="top" wrapText="1"/>
    </xf>
    <xf numFmtId="0" fontId="65" fillId="0" borderId="22" xfId="0" applyFont="1" applyBorder="1" applyAlignment="1">
      <alignment horizontal="left" vertical="top" wrapText="1"/>
    </xf>
    <xf numFmtId="0" fontId="65" fillId="0" borderId="1" xfId="0" applyFont="1" applyBorder="1" applyAlignment="1">
      <alignment horizontal="left" vertical="top" wrapText="1"/>
    </xf>
    <xf numFmtId="0" fontId="65" fillId="0" borderId="0" xfId="0" applyFont="1" applyAlignment="1">
      <alignment horizontal="left" vertical="top" wrapText="1"/>
    </xf>
    <xf numFmtId="0" fontId="65" fillId="0" borderId="2" xfId="0" applyFont="1" applyBorder="1" applyAlignment="1">
      <alignment horizontal="left" vertical="top" wrapText="1"/>
    </xf>
    <xf numFmtId="0" fontId="65" fillId="0" borderId="38" xfId="0" applyFont="1" applyBorder="1" applyAlignment="1">
      <alignment horizontal="left" vertical="top" wrapText="1"/>
    </xf>
    <xf numFmtId="0" fontId="65" fillId="0" borderId="6" xfId="0" applyFont="1" applyBorder="1" applyAlignment="1">
      <alignment horizontal="left" vertical="top" wrapText="1"/>
    </xf>
    <xf numFmtId="0" fontId="65" fillId="0" borderId="21" xfId="0" applyFont="1" applyBorder="1" applyAlignment="1">
      <alignment horizontal="left" vertical="top" wrapText="1"/>
    </xf>
    <xf numFmtId="0" fontId="65" fillId="0" borderId="10" xfId="0" applyFont="1" applyBorder="1" applyAlignment="1">
      <alignment horizontal="left" vertical="top" wrapText="1"/>
    </xf>
    <xf numFmtId="0" fontId="65" fillId="0" borderId="11" xfId="0" applyFont="1" applyBorder="1" applyAlignment="1">
      <alignment horizontal="left" vertical="top" wrapText="1"/>
    </xf>
    <xf numFmtId="0" fontId="65" fillId="0" borderId="12" xfId="0" applyFont="1" applyBorder="1" applyAlignment="1">
      <alignment horizontal="left" vertical="top" wrapText="1"/>
    </xf>
    <xf numFmtId="0" fontId="65" fillId="0" borderId="20" xfId="0" applyFont="1" applyBorder="1" applyAlignment="1">
      <alignment horizontal="center" vertical="center"/>
    </xf>
    <xf numFmtId="38" fontId="65" fillId="0" borderId="19" xfId="1" applyFont="1" applyFill="1" applyBorder="1" applyAlignment="1">
      <alignment horizontal="center" vertical="center"/>
    </xf>
    <xf numFmtId="38" fontId="65" fillId="0" borderId="17" xfId="1" applyFont="1" applyFill="1" applyBorder="1" applyAlignment="1">
      <alignment horizontal="center" vertical="center"/>
    </xf>
    <xf numFmtId="0" fontId="65" fillId="0" borderId="19" xfId="0" applyFont="1" applyBorder="1" applyAlignment="1">
      <alignment horizontal="right" vertical="center"/>
    </xf>
    <xf numFmtId="0" fontId="65" fillId="0" borderId="17" xfId="0" applyFont="1" applyBorder="1" applyAlignment="1">
      <alignment horizontal="right" vertical="center"/>
    </xf>
    <xf numFmtId="0" fontId="65" fillId="0" borderId="19" xfId="0" applyFont="1" applyBorder="1" applyAlignment="1">
      <alignment horizontal="center" vertical="center" shrinkToFit="1"/>
    </xf>
    <xf numFmtId="0" fontId="65" fillId="0" borderId="17" xfId="0" applyFont="1" applyBorder="1" applyAlignment="1">
      <alignment horizontal="center" vertical="center" shrinkToFit="1"/>
    </xf>
    <xf numFmtId="0" fontId="65" fillId="0" borderId="20" xfId="0" applyFont="1" applyBorder="1" applyAlignment="1">
      <alignment horizontal="center" vertical="center" shrinkToFit="1"/>
    </xf>
    <xf numFmtId="0" fontId="65" fillId="0" borderId="5" xfId="0" applyFont="1" applyBorder="1" applyAlignment="1">
      <alignment horizontal="center" vertical="center" shrinkToFit="1"/>
    </xf>
    <xf numFmtId="0" fontId="65" fillId="0" borderId="6" xfId="0" applyFont="1" applyBorder="1" applyAlignment="1">
      <alignment horizontal="center" vertical="center" shrinkToFit="1"/>
    </xf>
    <xf numFmtId="0" fontId="65" fillId="0" borderId="9" xfId="0" applyFont="1" applyBorder="1" applyAlignment="1">
      <alignment horizontal="center" vertical="center" shrinkToFit="1"/>
    </xf>
    <xf numFmtId="0" fontId="65" fillId="0" borderId="15" xfId="0" applyFont="1" applyBorder="1" applyAlignment="1">
      <alignment horizontal="left" vertical="center" wrapText="1"/>
    </xf>
    <xf numFmtId="0" fontId="65" fillId="0" borderId="3" xfId="0" applyFont="1" applyBorder="1" applyAlignment="1">
      <alignment horizontal="center" vertical="center"/>
    </xf>
    <xf numFmtId="0" fontId="65" fillId="0" borderId="22" xfId="0" applyFont="1" applyBorder="1" applyAlignment="1">
      <alignment horizontal="center" vertical="center"/>
    </xf>
    <xf numFmtId="0" fontId="65" fillId="0" borderId="7" xfId="0" applyFont="1" applyBorder="1" applyAlignment="1">
      <alignment horizontal="center" vertical="center"/>
    </xf>
    <xf numFmtId="0" fontId="66" fillId="0" borderId="53" xfId="0" applyFont="1" applyBorder="1" applyAlignment="1" applyProtection="1">
      <alignment horizontal="center" vertical="center"/>
      <protection locked="0"/>
    </xf>
    <xf numFmtId="0" fontId="66" fillId="0" borderId="49" xfId="0" applyFont="1" applyBorder="1" applyAlignment="1" applyProtection="1">
      <alignment horizontal="center" vertical="center"/>
      <protection locked="0"/>
    </xf>
    <xf numFmtId="0" fontId="66" fillId="0" borderId="50" xfId="0" applyFont="1" applyBorder="1" applyAlignment="1" applyProtection="1">
      <alignment horizontal="center" vertical="center"/>
      <protection locked="0"/>
    </xf>
    <xf numFmtId="0" fontId="66" fillId="0" borderId="53" xfId="0" applyFont="1" applyBorder="1" applyAlignment="1">
      <alignment horizontal="center" vertical="center" shrinkToFit="1"/>
    </xf>
    <xf numFmtId="0" fontId="66" fillId="0" borderId="49" xfId="0" applyFont="1" applyBorder="1" applyAlignment="1">
      <alignment horizontal="center" vertical="center" shrinkToFit="1"/>
    </xf>
    <xf numFmtId="0" fontId="66" fillId="0" borderId="50" xfId="0" applyFont="1" applyBorder="1" applyAlignment="1">
      <alignment horizontal="center" vertical="center" shrinkToFit="1"/>
    </xf>
    <xf numFmtId="0" fontId="66" fillId="0" borderId="110" xfId="0" applyFont="1" applyBorder="1" applyAlignment="1" applyProtection="1">
      <alignment horizontal="left" vertical="center" wrapText="1"/>
      <protection locked="0"/>
    </xf>
    <xf numFmtId="0" fontId="66" fillId="0" borderId="111" xfId="0" applyFont="1" applyBorder="1" applyAlignment="1" applyProtection="1">
      <alignment horizontal="left" vertical="center"/>
      <protection locked="0"/>
    </xf>
    <xf numFmtId="0" fontId="66" fillId="0" borderId="112" xfId="0" applyFont="1" applyBorder="1" applyAlignment="1" applyProtection="1">
      <alignment horizontal="left" vertical="center"/>
      <protection locked="0"/>
    </xf>
    <xf numFmtId="0" fontId="66" fillId="0" borderId="113" xfId="0" applyFont="1" applyBorder="1" applyAlignment="1" applyProtection="1">
      <alignment horizontal="left" vertical="center"/>
      <protection locked="0"/>
    </xf>
    <xf numFmtId="0" fontId="66" fillId="0" borderId="114" xfId="0" applyFont="1" applyBorder="1" applyAlignment="1" applyProtection="1">
      <alignment horizontal="left" vertical="center"/>
      <protection locked="0"/>
    </xf>
    <xf numFmtId="0" fontId="66" fillId="0" borderId="115" xfId="0" applyFont="1" applyBorder="1" applyAlignment="1" applyProtection="1">
      <alignment horizontal="left" vertical="center"/>
      <protection locked="0"/>
    </xf>
    <xf numFmtId="0" fontId="66" fillId="6" borderId="3" xfId="0" applyFont="1" applyFill="1" applyBorder="1" applyAlignment="1" applyProtection="1">
      <alignment horizontal="center" vertical="center"/>
      <protection locked="0"/>
    </xf>
    <xf numFmtId="0" fontId="66" fillId="6" borderId="4" xfId="0" applyFont="1" applyFill="1" applyBorder="1" applyAlignment="1" applyProtection="1">
      <alignment horizontal="center" vertical="center"/>
      <protection locked="0"/>
    </xf>
    <xf numFmtId="0" fontId="66" fillId="6" borderId="5" xfId="0" applyFont="1" applyFill="1" applyBorder="1" applyAlignment="1" applyProtection="1">
      <alignment horizontal="center" vertical="center"/>
      <protection locked="0"/>
    </xf>
    <xf numFmtId="0" fontId="66" fillId="6" borderId="6" xfId="0" applyFont="1" applyFill="1" applyBorder="1" applyAlignment="1" applyProtection="1">
      <alignment horizontal="center" vertical="center"/>
      <protection locked="0"/>
    </xf>
    <xf numFmtId="0" fontId="66" fillId="0" borderId="19" xfId="0" applyFont="1" applyBorder="1" applyAlignment="1" applyProtection="1">
      <alignment horizontal="center" vertical="center"/>
      <protection locked="0"/>
    </xf>
    <xf numFmtId="0" fontId="66" fillId="0" borderId="20" xfId="0" applyFont="1" applyBorder="1" applyAlignment="1" applyProtection="1">
      <alignment horizontal="center" vertical="center"/>
      <protection locked="0"/>
    </xf>
    <xf numFmtId="42" fontId="66" fillId="6" borderId="19" xfId="0" applyNumberFormat="1" applyFont="1" applyFill="1" applyBorder="1" applyAlignment="1" applyProtection="1">
      <alignment horizontal="center" vertical="center"/>
      <protection locked="0"/>
    </xf>
    <xf numFmtId="42" fontId="66" fillId="6" borderId="17" xfId="0" applyNumberFormat="1" applyFont="1" applyFill="1" applyBorder="1" applyAlignment="1" applyProtection="1">
      <alignment horizontal="center" vertical="center"/>
      <protection locked="0"/>
    </xf>
    <xf numFmtId="42" fontId="66" fillId="6" borderId="20" xfId="0" applyNumberFormat="1" applyFont="1" applyFill="1" applyBorder="1" applyAlignment="1" applyProtection="1">
      <alignment horizontal="center" vertical="center"/>
      <protection locked="0"/>
    </xf>
    <xf numFmtId="176" fontId="66" fillId="0" borderId="19" xfId="0" applyNumberFormat="1" applyFont="1" applyBorder="1" applyAlignment="1" applyProtection="1">
      <alignment horizontal="center" vertical="center" shrinkToFit="1"/>
      <protection locked="0"/>
    </xf>
    <xf numFmtId="176" fontId="66" fillId="0" borderId="20" xfId="0" applyNumberFormat="1" applyFont="1" applyBorder="1" applyAlignment="1" applyProtection="1">
      <alignment horizontal="center" vertical="center" shrinkToFit="1"/>
      <protection locked="0"/>
    </xf>
    <xf numFmtId="0" fontId="66" fillId="0" borderId="17" xfId="0" applyFont="1" applyBorder="1" applyAlignment="1" applyProtection="1">
      <alignment horizontal="center" vertical="center"/>
      <protection locked="0"/>
    </xf>
    <xf numFmtId="0" fontId="66" fillId="0" borderId="3" xfId="0" applyFont="1" applyBorder="1" applyAlignment="1" applyProtection="1">
      <alignment horizontal="center" vertical="center" textRotation="255"/>
      <protection locked="0"/>
    </xf>
    <xf numFmtId="0" fontId="66" fillId="0" borderId="7" xfId="0" applyFont="1" applyBorder="1" applyAlignment="1" applyProtection="1">
      <alignment horizontal="center" vertical="center" textRotation="255"/>
      <protection locked="0"/>
    </xf>
    <xf numFmtId="0" fontId="66" fillId="0" borderId="14" xfId="0" applyFont="1" applyBorder="1" applyAlignment="1" applyProtection="1">
      <alignment horizontal="center" vertical="center" textRotation="255"/>
      <protection locked="0"/>
    </xf>
    <xf numFmtId="0" fontId="66" fillId="0" borderId="8" xfId="0" applyFont="1" applyBorder="1" applyAlignment="1" applyProtection="1">
      <alignment horizontal="center" vertical="center" textRotation="255"/>
      <protection locked="0"/>
    </xf>
    <xf numFmtId="0" fontId="66" fillId="0" borderId="5" xfId="0" applyFont="1" applyBorder="1" applyAlignment="1" applyProtection="1">
      <alignment horizontal="center" vertical="center" textRotation="255"/>
      <protection locked="0"/>
    </xf>
    <xf numFmtId="0" fontId="66" fillId="0" borderId="9" xfId="0" applyFont="1" applyBorder="1" applyAlignment="1" applyProtection="1">
      <alignment horizontal="center" vertical="center" textRotation="255"/>
      <protection locked="0"/>
    </xf>
    <xf numFmtId="0" fontId="66" fillId="0" borderId="19" xfId="0" applyFont="1" applyBorder="1" applyAlignment="1" applyProtection="1">
      <alignment horizontal="center" vertical="center" shrinkToFit="1"/>
      <protection locked="0"/>
    </xf>
    <xf numFmtId="0" fontId="66" fillId="0" borderId="17" xfId="0" applyFont="1" applyBorder="1" applyAlignment="1" applyProtection="1">
      <alignment horizontal="center" vertical="center" shrinkToFit="1"/>
      <protection locked="0"/>
    </xf>
    <xf numFmtId="0" fontId="66" fillId="0" borderId="20" xfId="0" applyFont="1" applyBorder="1" applyAlignment="1" applyProtection="1">
      <alignment horizontal="center" vertical="center" shrinkToFit="1"/>
      <protection locked="0"/>
    </xf>
    <xf numFmtId="185" fontId="66" fillId="6" borderId="19" xfId="0" applyNumberFormat="1" applyFont="1" applyFill="1" applyBorder="1" applyAlignment="1" applyProtection="1">
      <alignment horizontal="right" vertical="center"/>
      <protection locked="0"/>
    </xf>
    <xf numFmtId="185" fontId="66" fillId="6" borderId="17" xfId="0" applyNumberFormat="1" applyFont="1" applyFill="1" applyBorder="1" applyAlignment="1" applyProtection="1">
      <alignment horizontal="right" vertical="center"/>
      <protection locked="0"/>
    </xf>
    <xf numFmtId="185" fontId="66" fillId="6" borderId="20" xfId="0" applyNumberFormat="1" applyFont="1" applyFill="1" applyBorder="1" applyAlignment="1" applyProtection="1">
      <alignment horizontal="right" vertical="center"/>
      <protection locked="0"/>
    </xf>
    <xf numFmtId="177" fontId="66" fillId="0" borderId="19" xfId="0" applyNumberFormat="1" applyFont="1" applyBorder="1" applyAlignment="1">
      <alignment horizontal="center" vertical="center"/>
    </xf>
    <xf numFmtId="177" fontId="66" fillId="0" borderId="17" xfId="0" applyNumberFormat="1" applyFont="1" applyBorder="1" applyAlignment="1">
      <alignment horizontal="center" vertical="center"/>
    </xf>
    <xf numFmtId="177" fontId="66" fillId="0" borderId="20" xfId="0" applyNumberFormat="1" applyFont="1" applyBorder="1" applyAlignment="1">
      <alignment horizontal="center" vertical="center"/>
    </xf>
    <xf numFmtId="0" fontId="101" fillId="0" borderId="19" xfId="0" applyFont="1" applyBorder="1" applyAlignment="1" applyProtection="1">
      <alignment horizontal="center" vertical="center"/>
      <protection locked="0"/>
    </xf>
    <xf numFmtId="0" fontId="101" fillId="0" borderId="17" xfId="0" applyFont="1" applyBorder="1" applyAlignment="1" applyProtection="1">
      <alignment horizontal="center" vertical="center"/>
      <protection locked="0"/>
    </xf>
    <xf numFmtId="0" fontId="101" fillId="0" borderId="20" xfId="0" applyFont="1" applyBorder="1" applyAlignment="1" applyProtection="1">
      <alignment horizontal="center" vertical="center"/>
      <protection locked="0"/>
    </xf>
    <xf numFmtId="42" fontId="66" fillId="0" borderId="19" xfId="0" applyNumberFormat="1" applyFont="1" applyBorder="1" applyAlignment="1">
      <alignment horizontal="center" vertical="center"/>
    </xf>
    <xf numFmtId="42" fontId="66" fillId="0" borderId="17" xfId="0" applyNumberFormat="1" applyFont="1" applyBorder="1" applyAlignment="1">
      <alignment horizontal="center" vertical="center"/>
    </xf>
    <xf numFmtId="42" fontId="66" fillId="0" borderId="20" xfId="0" applyNumberFormat="1" applyFont="1" applyBorder="1" applyAlignment="1">
      <alignment horizontal="center" vertical="center"/>
    </xf>
    <xf numFmtId="0" fontId="100" fillId="0" borderId="19" xfId="0" applyFont="1" applyBorder="1" applyAlignment="1" applyProtection="1">
      <alignment horizontal="center" vertical="center"/>
      <protection locked="0"/>
    </xf>
    <xf numFmtId="0" fontId="100" fillId="0" borderId="17" xfId="0" applyFont="1" applyBorder="1" applyAlignment="1" applyProtection="1">
      <alignment horizontal="center" vertical="center"/>
      <protection locked="0"/>
    </xf>
    <xf numFmtId="0" fontId="100" fillId="0" borderId="20" xfId="0" applyFont="1" applyBorder="1" applyAlignment="1" applyProtection="1">
      <alignment horizontal="center" vertical="center"/>
      <protection locked="0"/>
    </xf>
    <xf numFmtId="10" fontId="66" fillId="0" borderId="19" xfId="0" applyNumberFormat="1" applyFont="1" applyBorder="1">
      <alignment vertical="center"/>
    </xf>
    <xf numFmtId="10" fontId="66" fillId="0" borderId="17" xfId="0" applyNumberFormat="1" applyFont="1" applyBorder="1">
      <alignment vertical="center"/>
    </xf>
    <xf numFmtId="10" fontId="66" fillId="0" borderId="20" xfId="0" applyNumberFormat="1" applyFont="1" applyBorder="1">
      <alignment vertical="center"/>
    </xf>
    <xf numFmtId="10" fontId="66" fillId="0" borderId="19" xfId="0" applyNumberFormat="1" applyFont="1" applyBorder="1" applyAlignment="1">
      <alignment horizontal="right" vertical="center"/>
    </xf>
    <xf numFmtId="10" fontId="66" fillId="0" borderId="17" xfId="0" applyNumberFormat="1" applyFont="1" applyBorder="1" applyAlignment="1">
      <alignment horizontal="right" vertical="center"/>
    </xf>
    <xf numFmtId="10" fontId="66" fillId="0" borderId="20" xfId="0" applyNumberFormat="1" applyFont="1" applyBorder="1" applyAlignment="1">
      <alignment horizontal="right" vertical="center"/>
    </xf>
    <xf numFmtId="42" fontId="66" fillId="0" borderId="19" xfId="0" applyNumberFormat="1" applyFont="1" applyBorder="1">
      <alignment vertical="center"/>
    </xf>
    <xf numFmtId="42" fontId="66" fillId="0" borderId="17" xfId="0" applyNumberFormat="1" applyFont="1" applyBorder="1">
      <alignment vertical="center"/>
    </xf>
    <xf numFmtId="42" fontId="66" fillId="0" borderId="20" xfId="0" applyNumberFormat="1" applyFont="1" applyBorder="1">
      <alignment vertical="center"/>
    </xf>
    <xf numFmtId="42" fontId="66" fillId="0" borderId="19" xfId="0" applyNumberFormat="1" applyFont="1" applyBorder="1" applyAlignment="1">
      <alignment horizontal="right" vertical="center"/>
    </xf>
    <xf numFmtId="42" fontId="66" fillId="0" borderId="17" xfId="0" applyNumberFormat="1" applyFont="1" applyBorder="1" applyAlignment="1">
      <alignment horizontal="right" vertical="center"/>
    </xf>
    <xf numFmtId="42" fontId="66" fillId="0" borderId="20" xfId="0" applyNumberFormat="1" applyFont="1" applyBorder="1" applyAlignment="1">
      <alignment horizontal="right" vertical="center"/>
    </xf>
    <xf numFmtId="10" fontId="66" fillId="6" borderId="19" xfId="0" applyNumberFormat="1" applyFont="1" applyFill="1" applyBorder="1" applyProtection="1">
      <alignment vertical="center"/>
      <protection locked="0"/>
    </xf>
    <xf numFmtId="10" fontId="66" fillId="6" borderId="17" xfId="0" applyNumberFormat="1" applyFont="1" applyFill="1" applyBorder="1" applyProtection="1">
      <alignment vertical="center"/>
      <protection locked="0"/>
    </xf>
    <xf numFmtId="10" fontId="66" fillId="6" borderId="20" xfId="0" applyNumberFormat="1" applyFont="1" applyFill="1" applyBorder="1" applyProtection="1">
      <alignment vertical="center"/>
      <protection locked="0"/>
    </xf>
    <xf numFmtId="0" fontId="100" fillId="0" borderId="19" xfId="0" applyFont="1" applyBorder="1" applyAlignment="1" applyProtection="1">
      <alignment horizontal="center" vertical="center" shrinkToFit="1"/>
      <protection locked="0"/>
    </xf>
    <xf numFmtId="0" fontId="100" fillId="0" borderId="17" xfId="0" applyFont="1" applyBorder="1" applyAlignment="1" applyProtection="1">
      <alignment horizontal="center" vertical="center" shrinkToFit="1"/>
      <protection locked="0"/>
    </xf>
    <xf numFmtId="0" fontId="100" fillId="0" borderId="20" xfId="0" applyFont="1" applyBorder="1" applyAlignment="1" applyProtection="1">
      <alignment horizontal="center" vertical="center" shrinkToFit="1"/>
      <protection locked="0"/>
    </xf>
    <xf numFmtId="42" fontId="66" fillId="0" borderId="19" xfId="0" applyNumberFormat="1" applyFont="1" applyBorder="1" applyAlignment="1">
      <alignment vertical="center" shrinkToFit="1"/>
    </xf>
    <xf numFmtId="42" fontId="66" fillId="0" borderId="17" xfId="0" applyNumberFormat="1" applyFont="1" applyBorder="1" applyAlignment="1">
      <alignment vertical="center" shrinkToFit="1"/>
    </xf>
    <xf numFmtId="42" fontId="66" fillId="0" borderId="20" xfId="0" applyNumberFormat="1" applyFont="1" applyBorder="1" applyAlignment="1">
      <alignment vertical="center" shrinkToFit="1"/>
    </xf>
    <xf numFmtId="42" fontId="66" fillId="0" borderId="19" xfId="0" applyNumberFormat="1" applyFont="1" applyBorder="1" applyAlignment="1">
      <alignment horizontal="right" vertical="center" shrinkToFit="1"/>
    </xf>
    <xf numFmtId="42" fontId="66" fillId="0" borderId="17" xfId="0" applyNumberFormat="1" applyFont="1" applyBorder="1" applyAlignment="1">
      <alignment horizontal="right" vertical="center" shrinkToFit="1"/>
    </xf>
    <xf numFmtId="42" fontId="66" fillId="0" borderId="20" xfId="0" applyNumberFormat="1" applyFont="1" applyBorder="1" applyAlignment="1">
      <alignment horizontal="right" vertical="center" shrinkToFit="1"/>
    </xf>
    <xf numFmtId="177" fontId="66" fillId="0" borderId="19" xfId="0" applyNumberFormat="1" applyFont="1" applyBorder="1">
      <alignment vertical="center"/>
    </xf>
    <xf numFmtId="177" fontId="66" fillId="0" borderId="17" xfId="0" applyNumberFormat="1" applyFont="1" applyBorder="1">
      <alignment vertical="center"/>
    </xf>
    <xf numFmtId="177" fontId="66" fillId="0" borderId="20" xfId="0" applyNumberFormat="1" applyFont="1" applyBorder="1">
      <alignment vertical="center"/>
    </xf>
    <xf numFmtId="177" fontId="66" fillId="0" borderId="19" xfId="0" applyNumberFormat="1" applyFont="1" applyBorder="1" applyAlignment="1">
      <alignment horizontal="right" vertical="center"/>
    </xf>
    <xf numFmtId="177" fontId="66" fillId="0" borderId="17" xfId="0" applyNumberFormat="1" applyFont="1" applyBorder="1" applyAlignment="1">
      <alignment horizontal="right" vertical="center"/>
    </xf>
    <xf numFmtId="177" fontId="66" fillId="0" borderId="20" xfId="0" applyNumberFormat="1" applyFont="1" applyBorder="1" applyAlignment="1">
      <alignment horizontal="right" vertical="center"/>
    </xf>
    <xf numFmtId="0" fontId="101" fillId="0" borderId="3" xfId="0" applyFont="1" applyBorder="1" applyAlignment="1" applyProtection="1">
      <alignment horizontal="center" vertical="center"/>
      <protection locked="0"/>
    </xf>
    <xf numFmtId="0" fontId="101" fillId="0" borderId="7" xfId="0" applyFont="1" applyBorder="1" applyAlignment="1" applyProtection="1">
      <alignment horizontal="center" vertical="center"/>
      <protection locked="0"/>
    </xf>
    <xf numFmtId="0" fontId="66" fillId="0" borderId="3" xfId="0" applyFont="1" applyBorder="1" applyAlignment="1" applyProtection="1">
      <alignment horizontal="center" vertical="center"/>
      <protection locked="0"/>
    </xf>
    <xf numFmtId="0" fontId="66" fillId="0" borderId="4" xfId="0" applyFont="1" applyBorder="1" applyAlignment="1" applyProtection="1">
      <alignment horizontal="center" vertical="center"/>
      <protection locked="0"/>
    </xf>
    <xf numFmtId="0" fontId="66" fillId="0" borderId="7" xfId="0" applyFont="1" applyBorder="1" applyAlignment="1" applyProtection="1">
      <alignment horizontal="center" vertical="center"/>
      <protection locked="0"/>
    </xf>
    <xf numFmtId="0" fontId="66" fillId="0" borderId="5" xfId="0" applyFont="1" applyBorder="1" applyAlignment="1" applyProtection="1">
      <alignment horizontal="center" vertical="center"/>
      <protection locked="0"/>
    </xf>
    <xf numFmtId="0" fontId="66" fillId="0" borderId="6" xfId="0" applyFont="1" applyBorder="1" applyAlignment="1" applyProtection="1">
      <alignment horizontal="center" vertical="center"/>
      <protection locked="0"/>
    </xf>
    <xf numFmtId="0" fontId="66" fillId="0" borderId="9" xfId="0" applyFont="1" applyBorder="1" applyAlignment="1" applyProtection="1">
      <alignment horizontal="center" vertical="center"/>
      <protection locked="0"/>
    </xf>
    <xf numFmtId="0" fontId="101" fillId="6" borderId="3" xfId="0" applyFont="1" applyFill="1" applyBorder="1" applyAlignment="1" applyProtection="1">
      <alignment horizontal="left" vertical="top" wrapText="1"/>
      <protection locked="0"/>
    </xf>
    <xf numFmtId="0" fontId="101" fillId="6" borderId="4" xfId="0" applyFont="1" applyFill="1" applyBorder="1" applyAlignment="1" applyProtection="1">
      <alignment horizontal="left" vertical="top" wrapText="1"/>
      <protection locked="0"/>
    </xf>
    <xf numFmtId="0" fontId="101" fillId="6" borderId="7" xfId="0" applyFont="1" applyFill="1" applyBorder="1" applyAlignment="1" applyProtection="1">
      <alignment horizontal="left" vertical="top" wrapText="1"/>
      <protection locked="0"/>
    </xf>
    <xf numFmtId="0" fontId="101" fillId="6" borderId="5" xfId="0" applyFont="1" applyFill="1" applyBorder="1" applyAlignment="1" applyProtection="1">
      <alignment horizontal="left" vertical="top" wrapText="1"/>
      <protection locked="0"/>
    </xf>
    <xf numFmtId="0" fontId="101" fillId="6" borderId="6" xfId="0" applyFont="1" applyFill="1" applyBorder="1" applyAlignment="1" applyProtection="1">
      <alignment horizontal="left" vertical="top" wrapText="1"/>
      <protection locked="0"/>
    </xf>
    <xf numFmtId="0" fontId="101" fillId="6" borderId="9" xfId="0" applyFont="1" applyFill="1" applyBorder="1" applyAlignment="1" applyProtection="1">
      <alignment horizontal="left" vertical="top" wrapText="1"/>
      <protection locked="0"/>
    </xf>
    <xf numFmtId="0" fontId="124" fillId="6" borderId="3" xfId="0" applyFont="1" applyFill="1" applyBorder="1" applyAlignment="1" applyProtection="1">
      <alignment horizontal="left" vertical="top" wrapText="1"/>
      <protection locked="0"/>
    </xf>
    <xf numFmtId="0" fontId="124" fillId="6" borderId="4" xfId="0" applyFont="1" applyFill="1" applyBorder="1" applyAlignment="1" applyProtection="1">
      <alignment horizontal="left" vertical="top" wrapText="1"/>
      <protection locked="0"/>
    </xf>
    <xf numFmtId="0" fontId="124" fillId="6" borderId="7" xfId="0" applyFont="1" applyFill="1" applyBorder="1" applyAlignment="1" applyProtection="1">
      <alignment horizontal="left" vertical="top" wrapText="1"/>
      <protection locked="0"/>
    </xf>
    <xf numFmtId="0" fontId="124" fillId="6" borderId="5" xfId="0" applyFont="1" applyFill="1" applyBorder="1" applyAlignment="1" applyProtection="1">
      <alignment horizontal="left" vertical="top" wrapText="1"/>
      <protection locked="0"/>
    </xf>
    <xf numFmtId="0" fontId="124" fillId="6" borderId="6" xfId="0" applyFont="1" applyFill="1" applyBorder="1" applyAlignment="1" applyProtection="1">
      <alignment horizontal="left" vertical="top" wrapText="1"/>
      <protection locked="0"/>
    </xf>
    <xf numFmtId="0" fontId="124" fillId="6" borderId="9" xfId="0" applyFont="1" applyFill="1" applyBorder="1" applyAlignment="1" applyProtection="1">
      <alignment horizontal="left" vertical="top" wrapText="1"/>
      <protection locked="0"/>
    </xf>
    <xf numFmtId="178" fontId="66" fillId="6" borderId="19" xfId="0" applyNumberFormat="1" applyFont="1" applyFill="1" applyBorder="1" applyAlignment="1" applyProtection="1">
      <alignment horizontal="right" vertical="center"/>
      <protection locked="0"/>
    </xf>
    <xf numFmtId="178" fontId="66" fillId="6" borderId="17" xfId="0" applyNumberFormat="1" applyFont="1" applyFill="1" applyBorder="1" applyAlignment="1" applyProtection="1">
      <alignment horizontal="right" vertical="center"/>
      <protection locked="0"/>
    </xf>
    <xf numFmtId="178" fontId="66" fillId="6" borderId="20" xfId="0" applyNumberFormat="1" applyFont="1" applyFill="1" applyBorder="1" applyAlignment="1" applyProtection="1">
      <alignment horizontal="right" vertical="center"/>
      <protection locked="0"/>
    </xf>
    <xf numFmtId="178" fontId="66" fillId="6" borderId="19" xfId="0" applyNumberFormat="1" applyFont="1" applyFill="1" applyBorder="1" applyProtection="1">
      <alignment vertical="center"/>
      <protection locked="0"/>
    </xf>
    <xf numFmtId="178" fontId="66" fillId="6" borderId="17" xfId="0" applyNumberFormat="1" applyFont="1" applyFill="1" applyBorder="1" applyProtection="1">
      <alignment vertical="center"/>
      <protection locked="0"/>
    </xf>
    <xf numFmtId="178" fontId="66" fillId="6" borderId="20" xfId="0" applyNumberFormat="1" applyFont="1" applyFill="1" applyBorder="1" applyProtection="1">
      <alignment vertical="center"/>
      <protection locked="0"/>
    </xf>
    <xf numFmtId="10" fontId="66" fillId="6" borderId="19" xfId="0" applyNumberFormat="1" applyFont="1" applyFill="1" applyBorder="1" applyAlignment="1" applyProtection="1">
      <alignment horizontal="right" vertical="center"/>
      <protection locked="0"/>
    </xf>
    <xf numFmtId="10" fontId="66" fillId="6" borderId="17" xfId="0" applyNumberFormat="1" applyFont="1" applyFill="1" applyBorder="1" applyAlignment="1" applyProtection="1">
      <alignment horizontal="right" vertical="center"/>
      <protection locked="0"/>
    </xf>
    <xf numFmtId="10" fontId="66" fillId="6" borderId="20" xfId="0" applyNumberFormat="1" applyFont="1" applyFill="1" applyBorder="1" applyAlignment="1" applyProtection="1">
      <alignment horizontal="right" vertical="center"/>
      <protection locked="0"/>
    </xf>
    <xf numFmtId="0" fontId="66" fillId="0" borderId="15" xfId="0" applyFont="1" applyBorder="1" applyAlignment="1" applyProtection="1">
      <alignment horizontal="center" vertical="center" shrinkToFit="1"/>
      <protection locked="0"/>
    </xf>
    <xf numFmtId="0" fontId="66" fillId="0" borderId="15" xfId="0" applyFont="1" applyBorder="1" applyAlignment="1">
      <alignment horizontal="center" vertical="center" shrinkToFit="1"/>
    </xf>
    <xf numFmtId="0" fontId="65" fillId="0" borderId="15" xfId="0" applyFont="1" applyBorder="1" applyAlignment="1">
      <alignment vertical="center" shrinkToFit="1"/>
    </xf>
    <xf numFmtId="6" fontId="65" fillId="0" borderId="15" xfId="5" applyNumberFormat="1" applyFont="1" applyFill="1" applyBorder="1" applyAlignment="1">
      <alignment vertical="center"/>
    </xf>
    <xf numFmtId="0" fontId="65" fillId="0" borderId="15" xfId="0" applyFont="1" applyBorder="1">
      <alignment vertical="center"/>
    </xf>
    <xf numFmtId="6" fontId="65" fillId="0" borderId="15" xfId="1" applyNumberFormat="1" applyFont="1" applyFill="1" applyBorder="1" applyAlignment="1">
      <alignment vertical="center"/>
    </xf>
    <xf numFmtId="0" fontId="65" fillId="0" borderId="117" xfId="0" applyFont="1" applyBorder="1" applyAlignment="1">
      <alignment vertical="center" shrinkToFit="1"/>
    </xf>
    <xf numFmtId="6" fontId="65" fillId="0" borderId="117" xfId="1" applyNumberFormat="1" applyFont="1" applyFill="1" applyBorder="1" applyAlignment="1">
      <alignment vertical="center"/>
    </xf>
    <xf numFmtId="0" fontId="65" fillId="0" borderId="117" xfId="0" applyFont="1" applyBorder="1">
      <alignment vertical="center"/>
    </xf>
    <xf numFmtId="0" fontId="65" fillId="0" borderId="39" xfId="0" applyFont="1" applyBorder="1" applyAlignment="1">
      <alignment horizontal="center" vertical="center"/>
    </xf>
    <xf numFmtId="6" fontId="65" fillId="0" borderId="39" xfId="1" applyNumberFormat="1" applyFont="1" applyFill="1" applyBorder="1" applyAlignment="1">
      <alignment vertical="center"/>
    </xf>
    <xf numFmtId="0" fontId="65" fillId="0" borderId="116" xfId="0" applyFont="1" applyBorder="1" applyAlignment="1">
      <alignment horizontal="center" vertical="center"/>
    </xf>
    <xf numFmtId="0" fontId="65" fillId="0" borderId="15" xfId="0" applyFont="1" applyBorder="1" applyAlignment="1">
      <alignment vertical="center" wrapText="1"/>
    </xf>
    <xf numFmtId="0" fontId="65" fillId="0" borderId="5" xfId="0" applyFont="1" applyBorder="1" applyAlignment="1">
      <alignment vertical="center" shrinkToFit="1"/>
    </xf>
    <xf numFmtId="0" fontId="65" fillId="0" borderId="6" xfId="0" applyFont="1" applyBorder="1" applyAlignment="1">
      <alignment vertical="center" shrinkToFit="1"/>
    </xf>
    <xf numFmtId="0" fontId="65" fillId="0" borderId="9" xfId="0" applyFont="1" applyBorder="1" applyAlignment="1">
      <alignment vertical="center" shrinkToFit="1"/>
    </xf>
    <xf numFmtId="0" fontId="77" fillId="0" borderId="15" xfId="0" applyFont="1" applyBorder="1" applyAlignment="1">
      <alignment horizontal="center" vertical="center" wrapText="1"/>
    </xf>
    <xf numFmtId="0" fontId="77" fillId="0" borderId="15" xfId="0" applyFont="1" applyBorder="1" applyAlignment="1">
      <alignment horizontal="center" vertical="center"/>
    </xf>
    <xf numFmtId="0" fontId="65" fillId="0" borderId="3" xfId="0" applyFont="1" applyBorder="1" applyAlignment="1">
      <alignment horizontal="left" vertical="center"/>
    </xf>
    <xf numFmtId="0" fontId="65" fillId="0" borderId="4" xfId="0" applyFont="1" applyBorder="1" applyAlignment="1">
      <alignment horizontal="left" vertical="center"/>
    </xf>
    <xf numFmtId="0" fontId="65" fillId="0" borderId="7" xfId="0" applyFont="1" applyBorder="1" applyAlignment="1">
      <alignment horizontal="left" vertical="center"/>
    </xf>
    <xf numFmtId="0" fontId="65" fillId="0" borderId="5" xfId="0" applyFont="1" applyBorder="1" applyAlignment="1">
      <alignment horizontal="left" vertical="center"/>
    </xf>
    <xf numFmtId="0" fontId="65" fillId="0" borderId="6" xfId="0" applyFont="1" applyBorder="1" applyAlignment="1">
      <alignment horizontal="left" vertical="center"/>
    </xf>
    <xf numFmtId="0" fontId="65" fillId="0" borderId="9" xfId="0" applyFont="1" applyBorder="1" applyAlignment="1">
      <alignment horizontal="left" vertical="center"/>
    </xf>
    <xf numFmtId="0" fontId="65" fillId="0" borderId="3" xfId="0" applyFont="1" applyBorder="1" applyAlignment="1">
      <alignment horizontal="center" vertical="center" shrinkToFit="1"/>
    </xf>
    <xf numFmtId="0" fontId="65" fillId="0" borderId="4" xfId="0" applyFont="1" applyBorder="1" applyAlignment="1">
      <alignment horizontal="center" vertical="center" shrinkToFit="1"/>
    </xf>
    <xf numFmtId="0" fontId="65" fillId="0" borderId="7" xfId="0" applyFont="1" applyBorder="1" applyAlignment="1">
      <alignment horizontal="center" vertical="center" shrinkToFit="1"/>
    </xf>
    <xf numFmtId="0" fontId="65" fillId="0" borderId="20" xfId="0" applyFont="1" applyBorder="1">
      <alignment vertical="center"/>
    </xf>
    <xf numFmtId="0" fontId="65" fillId="0" borderId="17" xfId="0" applyFont="1" applyBorder="1" applyAlignment="1">
      <alignment vertical="center" shrinkToFit="1"/>
    </xf>
    <xf numFmtId="0" fontId="65" fillId="0" borderId="20" xfId="0" applyFont="1" applyBorder="1" applyAlignment="1">
      <alignment vertical="center" shrinkToFit="1"/>
    </xf>
    <xf numFmtId="0" fontId="65" fillId="0" borderId="4" xfId="0" applyFont="1" applyBorder="1" applyAlignment="1">
      <alignment vertical="center" wrapText="1" shrinkToFit="1"/>
    </xf>
    <xf numFmtId="0" fontId="65" fillId="0" borderId="3" xfId="0" applyFont="1" applyBorder="1">
      <alignment vertical="center"/>
    </xf>
    <xf numFmtId="0" fontId="65" fillId="0" borderId="4" xfId="0" applyFont="1" applyBorder="1">
      <alignment vertical="center"/>
    </xf>
    <xf numFmtId="0" fontId="65" fillId="0" borderId="7" xfId="0" applyFont="1" applyBorder="1">
      <alignment vertical="center"/>
    </xf>
    <xf numFmtId="0" fontId="65" fillId="0" borderId="5" xfId="0" applyFont="1" applyBorder="1">
      <alignment vertical="center"/>
    </xf>
    <xf numFmtId="0" fontId="65" fillId="0" borderId="6" xfId="0" applyFont="1" applyBorder="1">
      <alignment vertical="center"/>
    </xf>
    <xf numFmtId="0" fontId="65" fillId="0" borderId="9" xfId="0" applyFont="1" applyBorder="1">
      <alignment vertical="center"/>
    </xf>
    <xf numFmtId="38" fontId="65" fillId="0" borderId="19" xfId="1" applyFont="1" applyFill="1" applyBorder="1" applyAlignment="1">
      <alignment vertical="center" shrinkToFit="1"/>
    </xf>
    <xf numFmtId="38" fontId="65" fillId="0" borderId="17" xfId="1" applyFont="1" applyFill="1" applyBorder="1" applyAlignment="1">
      <alignment vertical="center" shrinkToFit="1"/>
    </xf>
    <xf numFmtId="0" fontId="65" fillId="0" borderId="118" xfId="0" applyFont="1" applyBorder="1" applyAlignment="1">
      <alignment vertical="center" shrinkToFit="1"/>
    </xf>
    <xf numFmtId="0" fontId="65" fillId="0" borderId="119" xfId="0" applyFont="1" applyBorder="1" applyAlignment="1">
      <alignment vertical="center" shrinkToFit="1"/>
    </xf>
    <xf numFmtId="0" fontId="65" fillId="0" borderId="120" xfId="0" applyFont="1" applyBorder="1" applyAlignment="1">
      <alignment vertical="center" shrinkToFit="1"/>
    </xf>
    <xf numFmtId="0" fontId="65" fillId="0" borderId="121" xfId="0" applyFont="1" applyBorder="1" applyAlignment="1" applyProtection="1">
      <alignment vertical="center" shrinkToFit="1"/>
      <protection locked="0"/>
    </xf>
    <xf numFmtId="0" fontId="65" fillId="0" borderId="103" xfId="0" applyFont="1" applyBorder="1" applyAlignment="1" applyProtection="1">
      <alignment vertical="center" shrinkToFit="1"/>
      <protection locked="0"/>
    </xf>
    <xf numFmtId="0" fontId="65" fillId="0" borderId="122" xfId="0" applyFont="1" applyBorder="1" applyAlignment="1" applyProtection="1">
      <alignment vertical="center" shrinkToFit="1"/>
      <protection locked="0"/>
    </xf>
    <xf numFmtId="0" fontId="65" fillId="0" borderId="105" xfId="0" applyFont="1" applyBorder="1" applyAlignment="1" applyProtection="1">
      <alignment horizontal="left" vertical="center" wrapText="1"/>
      <protection locked="0"/>
    </xf>
    <xf numFmtId="0" fontId="65" fillId="0" borderId="4" xfId="0" applyFont="1" applyBorder="1" applyAlignment="1" applyProtection="1">
      <alignment horizontal="left" vertical="center" wrapText="1"/>
      <protection locked="0"/>
    </xf>
    <xf numFmtId="0" fontId="65" fillId="0" borderId="22" xfId="0" applyFont="1" applyBorder="1" applyAlignment="1" applyProtection="1">
      <alignment horizontal="left" vertical="center" wrapText="1"/>
      <protection locked="0"/>
    </xf>
    <xf numFmtId="0" fontId="65" fillId="0" borderId="33" xfId="0" applyFont="1" applyBorder="1" applyAlignment="1" applyProtection="1">
      <alignment horizontal="left" vertical="center" wrapText="1"/>
      <protection locked="0"/>
    </xf>
    <xf numFmtId="0" fontId="65" fillId="0" borderId="34" xfId="0" applyFont="1" applyBorder="1" applyAlignment="1" applyProtection="1">
      <alignment horizontal="left" vertical="center" wrapText="1"/>
      <protection locked="0"/>
    </xf>
    <xf numFmtId="0" fontId="65" fillId="0" borderId="35" xfId="0" applyFont="1" applyBorder="1" applyAlignment="1" applyProtection="1">
      <alignment horizontal="left" vertical="center" wrapText="1"/>
      <protection locked="0"/>
    </xf>
    <xf numFmtId="0" fontId="78" fillId="0" borderId="87" xfId="0" applyFont="1" applyBorder="1" applyAlignment="1" applyProtection="1">
      <alignment horizontal="center" vertical="center"/>
      <protection locked="0"/>
    </xf>
    <xf numFmtId="0" fontId="78" fillId="0" borderId="58" xfId="0" applyFont="1" applyBorder="1" applyAlignment="1" applyProtection="1">
      <alignment horizontal="center" vertical="center"/>
      <protection locked="0"/>
    </xf>
    <xf numFmtId="0" fontId="78" fillId="0" borderId="67" xfId="0" applyFont="1" applyBorder="1" applyAlignment="1" applyProtection="1">
      <alignment horizontal="center" vertical="center"/>
      <protection locked="0"/>
    </xf>
    <xf numFmtId="0" fontId="79" fillId="0" borderId="0" xfId="0" applyFont="1" applyAlignment="1" applyProtection="1">
      <alignment horizontal="center" vertical="center"/>
      <protection locked="0"/>
    </xf>
    <xf numFmtId="0" fontId="65" fillId="0" borderId="64" xfId="0" applyFont="1" applyBorder="1" applyAlignment="1" applyProtection="1">
      <alignment horizontal="left" vertical="center"/>
      <protection locked="0"/>
    </xf>
    <xf numFmtId="0" fontId="65" fillId="0" borderId="65" xfId="0" applyFont="1" applyBorder="1" applyAlignment="1" applyProtection="1">
      <alignment horizontal="left" vertical="center"/>
      <protection locked="0"/>
    </xf>
    <xf numFmtId="0" fontId="65" fillId="0" borderId="106" xfId="0" applyFont="1" applyBorder="1" applyAlignment="1" applyProtection="1">
      <alignment horizontal="left" vertical="center"/>
      <protection locked="0"/>
    </xf>
    <xf numFmtId="0" fontId="65" fillId="0" borderId="16" xfId="0" applyFont="1" applyBorder="1" applyAlignment="1" applyProtection="1">
      <alignment horizontal="left" vertical="center"/>
      <protection locked="0"/>
    </xf>
    <xf numFmtId="0" fontId="119" fillId="0" borderId="65" xfId="0" applyFont="1" applyBorder="1" applyAlignment="1">
      <alignment horizontal="left" vertical="center" shrinkToFit="1"/>
    </xf>
    <xf numFmtId="0" fontId="119" fillId="0" borderId="109" xfId="0" applyFont="1" applyBorder="1" applyAlignment="1">
      <alignment horizontal="left" vertical="center" shrinkToFit="1"/>
    </xf>
    <xf numFmtId="0" fontId="119" fillId="0" borderId="16" xfId="0" applyFont="1" applyBorder="1" applyAlignment="1">
      <alignment horizontal="left" vertical="center" shrinkToFit="1"/>
    </xf>
    <xf numFmtId="0" fontId="119" fillId="0" borderId="189" xfId="0" applyFont="1" applyBorder="1" applyAlignment="1">
      <alignment horizontal="left" vertical="center" shrinkToFit="1"/>
    </xf>
    <xf numFmtId="0" fontId="65" fillId="0" borderId="63" xfId="0" applyFont="1" applyBorder="1" applyAlignment="1" applyProtection="1">
      <alignment horizontal="left" vertical="center" shrinkToFit="1"/>
      <protection locked="0"/>
    </xf>
    <xf numFmtId="0" fontId="65" fillId="0" borderId="15" xfId="0" applyFont="1" applyBorder="1" applyAlignment="1" applyProtection="1">
      <alignment horizontal="left" vertical="center" shrinkToFit="1"/>
      <protection locked="0"/>
    </xf>
    <xf numFmtId="0" fontId="65" fillId="0" borderId="59" xfId="0" applyFont="1" applyBorder="1" applyAlignment="1" applyProtection="1">
      <alignment horizontal="left" vertical="center" shrinkToFit="1"/>
      <protection locked="0"/>
    </xf>
    <xf numFmtId="0" fontId="65" fillId="0" borderId="60" xfId="0" applyFont="1" applyBorder="1" applyAlignment="1" applyProtection="1">
      <alignment horizontal="left" vertical="center" shrinkToFit="1"/>
      <protection locked="0"/>
    </xf>
    <xf numFmtId="0" fontId="119" fillId="0" borderId="15" xfId="0" applyFont="1" applyBorder="1" applyAlignment="1">
      <alignment horizontal="left" vertical="center" shrinkToFit="1"/>
    </xf>
    <xf numFmtId="0" fontId="119" fillId="0" borderId="91" xfId="0" applyFont="1" applyBorder="1" applyAlignment="1">
      <alignment horizontal="left" vertical="center" shrinkToFit="1"/>
    </xf>
    <xf numFmtId="0" fontId="119" fillId="0" borderId="60" xfId="0" applyFont="1" applyBorder="1" applyAlignment="1">
      <alignment horizontal="left" vertical="center" shrinkToFit="1"/>
    </xf>
    <xf numFmtId="0" fontId="119" fillId="0" borderId="186" xfId="0" applyFont="1" applyBorder="1" applyAlignment="1">
      <alignment horizontal="left" vertical="center" shrinkToFit="1"/>
    </xf>
    <xf numFmtId="0" fontId="65" fillId="0" borderId="64" xfId="0" applyFont="1" applyBorder="1" applyAlignment="1" applyProtection="1">
      <alignment horizontal="left" vertical="center" shrinkToFit="1"/>
      <protection locked="0"/>
    </xf>
    <xf numFmtId="0" fontId="65" fillId="0" borderId="65" xfId="0" applyFont="1" applyBorder="1" applyAlignment="1" applyProtection="1">
      <alignment horizontal="left" vertical="center" shrinkToFit="1"/>
      <protection locked="0"/>
    </xf>
    <xf numFmtId="0" fontId="65" fillId="0" borderId="1" xfId="0" applyFont="1" applyBorder="1" applyAlignment="1">
      <alignment horizontal="left" vertical="center"/>
    </xf>
    <xf numFmtId="0" fontId="65" fillId="0" borderId="0" xfId="0" applyFont="1" applyAlignment="1">
      <alignment horizontal="left" vertical="center"/>
    </xf>
    <xf numFmtId="0" fontId="65" fillId="0" borderId="2" xfId="0" applyFont="1" applyBorder="1" applyAlignment="1">
      <alignment horizontal="left" vertical="center"/>
    </xf>
    <xf numFmtId="0" fontId="65" fillId="0" borderId="10" xfId="0" applyFont="1" applyBorder="1" applyAlignment="1">
      <alignment horizontal="left" vertical="center"/>
    </xf>
    <xf numFmtId="0" fontId="65" fillId="0" borderId="11" xfId="0" applyFont="1" applyBorder="1" applyAlignment="1">
      <alignment horizontal="left" vertical="center"/>
    </xf>
    <xf numFmtId="0" fontId="65" fillId="0" borderId="12" xfId="0" applyFont="1" applyBorder="1" applyAlignment="1">
      <alignment horizontal="left" vertical="center"/>
    </xf>
    <xf numFmtId="0" fontId="65" fillId="0" borderId="63" xfId="0" applyFont="1" applyBorder="1" applyAlignment="1">
      <alignment horizontal="left" vertical="center" wrapText="1"/>
    </xf>
    <xf numFmtId="0" fontId="65" fillId="0" borderId="91" xfId="0" applyFont="1" applyBorder="1" applyAlignment="1">
      <alignment horizontal="left" vertical="center" wrapText="1"/>
    </xf>
    <xf numFmtId="0" fontId="79" fillId="0" borderId="0" xfId="0" applyFont="1" applyAlignment="1">
      <alignment horizontal="center" vertical="center"/>
    </xf>
    <xf numFmtId="0" fontId="78" fillId="0" borderId="64" xfId="0" applyFont="1" applyBorder="1" applyAlignment="1">
      <alignment horizontal="center" vertical="center"/>
    </xf>
    <xf numFmtId="0" fontId="78" fillId="0" borderId="65" xfId="0" applyFont="1" applyBorder="1" applyAlignment="1">
      <alignment horizontal="center" vertical="center"/>
    </xf>
    <xf numFmtId="0" fontId="78" fillId="0" borderId="109" xfId="0" applyFont="1" applyBorder="1" applyAlignment="1">
      <alignment horizontal="center" vertical="center"/>
    </xf>
    <xf numFmtId="0" fontId="65" fillId="0" borderId="121" xfId="0" applyFont="1" applyBorder="1" applyAlignment="1">
      <alignment horizontal="left" vertical="center" wrapText="1"/>
    </xf>
    <xf numFmtId="0" fontId="65" fillId="0" borderId="103" xfId="0" applyFont="1" applyBorder="1" applyAlignment="1">
      <alignment horizontal="left" vertical="center" wrapText="1"/>
    </xf>
    <xf numFmtId="0" fontId="65" fillId="0" borderId="122" xfId="0" applyFont="1" applyBorder="1" applyAlignment="1">
      <alignment horizontal="left" vertical="center" wrapText="1"/>
    </xf>
    <xf numFmtId="0" fontId="67" fillId="0" borderId="206" xfId="0" applyFont="1" applyBorder="1" applyAlignment="1">
      <alignment vertical="center" wrapText="1"/>
    </xf>
    <xf numFmtId="0" fontId="67" fillId="0" borderId="207" xfId="0" applyFont="1" applyBorder="1" applyAlignment="1">
      <alignment vertical="center" wrapText="1"/>
    </xf>
    <xf numFmtId="0" fontId="67" fillId="0" borderId="212" xfId="0" applyFont="1" applyBorder="1" applyAlignment="1">
      <alignment vertical="center" wrapText="1"/>
    </xf>
    <xf numFmtId="0" fontId="67" fillId="0" borderId="105" xfId="0" applyFont="1" applyBorder="1" applyAlignment="1">
      <alignment horizontal="center" vertical="center" wrapText="1"/>
    </xf>
    <xf numFmtId="0" fontId="67" fillId="0" borderId="7" xfId="0" applyFont="1" applyBorder="1" applyAlignment="1">
      <alignment horizontal="center" vertical="center" wrapText="1"/>
    </xf>
    <xf numFmtId="0" fontId="67" fillId="0" borderId="38" xfId="0" applyFont="1" applyBorder="1" applyAlignment="1">
      <alignment horizontal="center" vertical="center" wrapText="1"/>
    </xf>
    <xf numFmtId="0" fontId="67" fillId="0" borderId="9" xfId="0" applyFont="1" applyBorder="1" applyAlignment="1">
      <alignment horizontal="center" vertical="center" wrapText="1"/>
    </xf>
    <xf numFmtId="0" fontId="67" fillId="0" borderId="3" xfId="0" applyFont="1" applyBorder="1" applyAlignment="1">
      <alignment horizontal="left" vertical="center" wrapText="1"/>
    </xf>
    <xf numFmtId="0" fontId="67" fillId="0" borderId="4" xfId="0" applyFont="1" applyBorder="1" applyAlignment="1">
      <alignment horizontal="left" vertical="center" wrapText="1"/>
    </xf>
    <xf numFmtId="0" fontId="67" fillId="0" borderId="7" xfId="0" applyFont="1" applyBorder="1" applyAlignment="1">
      <alignment horizontal="left" vertical="center" wrapText="1"/>
    </xf>
    <xf numFmtId="0" fontId="67" fillId="0" borderId="5" xfId="0" applyFont="1" applyBorder="1" applyAlignment="1">
      <alignment horizontal="left" vertical="center" wrapText="1"/>
    </xf>
    <xf numFmtId="0" fontId="67" fillId="0" borderId="6" xfId="0" applyFont="1" applyBorder="1" applyAlignment="1">
      <alignment horizontal="left" vertical="center" wrapText="1"/>
    </xf>
    <xf numFmtId="0" fontId="67" fillId="0" borderId="9" xfId="0" applyFont="1" applyBorder="1" applyAlignment="1">
      <alignment horizontal="left" vertical="center" wrapText="1"/>
    </xf>
    <xf numFmtId="0" fontId="67" fillId="0" borderId="3" xfId="0" applyFont="1" applyBorder="1" applyAlignment="1">
      <alignment vertical="center" wrapText="1"/>
    </xf>
    <xf numFmtId="0" fontId="67" fillId="0" borderId="4" xfId="0" applyFont="1" applyBorder="1" applyAlignment="1">
      <alignment vertical="center" wrapText="1"/>
    </xf>
    <xf numFmtId="0" fontId="67" fillId="0" borderId="7" xfId="0" applyFont="1" applyBorder="1" applyAlignment="1">
      <alignment vertical="center" wrapText="1"/>
    </xf>
    <xf numFmtId="0" fontId="68" fillId="8" borderId="64" xfId="0" applyFont="1" applyFill="1" applyBorder="1" applyAlignment="1">
      <alignment horizontal="left" vertical="center"/>
    </xf>
    <xf numFmtId="0" fontId="68" fillId="8" borderId="66" xfId="0" applyFont="1" applyFill="1" applyBorder="1" applyAlignment="1">
      <alignment horizontal="left" vertical="center"/>
    </xf>
    <xf numFmtId="0" fontId="68" fillId="8" borderId="65" xfId="0" applyFont="1" applyFill="1" applyBorder="1" applyAlignment="1">
      <alignment horizontal="left" vertical="center"/>
    </xf>
    <xf numFmtId="0" fontId="68" fillId="8" borderId="109" xfId="0" applyFont="1" applyFill="1" applyBorder="1" applyAlignment="1">
      <alignment horizontal="left" vertical="center"/>
    </xf>
    <xf numFmtId="0" fontId="67" fillId="9" borderId="105" xfId="0" applyFont="1" applyFill="1" applyBorder="1" applyAlignment="1">
      <alignment horizontal="center" vertical="center" wrapText="1"/>
    </xf>
    <xf numFmtId="0" fontId="67" fillId="9" borderId="7" xfId="0" applyFont="1" applyFill="1" applyBorder="1" applyAlignment="1">
      <alignment horizontal="center" vertical="center" wrapText="1"/>
    </xf>
    <xf numFmtId="0" fontId="67" fillId="9" borderId="38" xfId="0" applyFont="1" applyFill="1" applyBorder="1" applyAlignment="1">
      <alignment horizontal="center" vertical="center" wrapText="1"/>
    </xf>
    <xf numFmtId="0" fontId="67" fillId="9" borderId="9" xfId="0" applyFont="1" applyFill="1" applyBorder="1" applyAlignment="1">
      <alignment horizontal="center" vertical="center" wrapText="1"/>
    </xf>
    <xf numFmtId="0" fontId="67" fillId="9" borderId="3" xfId="0" applyFont="1" applyFill="1" applyBorder="1" applyAlignment="1">
      <alignment horizontal="center" vertical="center" wrapText="1"/>
    </xf>
    <xf numFmtId="0" fontId="67" fillId="9" borderId="4" xfId="0" applyFont="1" applyFill="1" applyBorder="1" applyAlignment="1">
      <alignment horizontal="center" vertical="center" wrapText="1"/>
    </xf>
    <xf numFmtId="0" fontId="67" fillId="9" borderId="5" xfId="0" applyFont="1" applyFill="1" applyBorder="1" applyAlignment="1">
      <alignment horizontal="center" vertical="center" wrapText="1"/>
    </xf>
    <xf numFmtId="0" fontId="67" fillId="9" borderId="6" xfId="0" applyFont="1" applyFill="1" applyBorder="1" applyAlignment="1">
      <alignment horizontal="center" vertical="center" wrapText="1"/>
    </xf>
    <xf numFmtId="0" fontId="69" fillId="9" borderId="3" xfId="0" applyFont="1" applyFill="1" applyBorder="1" applyAlignment="1">
      <alignment horizontal="left" vertical="center" wrapText="1" indent="2" shrinkToFit="1"/>
    </xf>
    <xf numFmtId="0" fontId="69" fillId="9" borderId="4" xfId="0" applyFont="1" applyFill="1" applyBorder="1" applyAlignment="1">
      <alignment horizontal="left" vertical="center" wrapText="1" indent="2" shrinkToFit="1"/>
    </xf>
    <xf numFmtId="0" fontId="69" fillId="9" borderId="22" xfId="0" applyFont="1" applyFill="1" applyBorder="1" applyAlignment="1">
      <alignment horizontal="left" vertical="center" wrapText="1" indent="2" shrinkToFit="1"/>
    </xf>
    <xf numFmtId="0" fontId="67" fillId="9" borderId="206" xfId="0" applyFont="1" applyFill="1" applyBorder="1" applyAlignment="1">
      <alignment horizontal="center" vertical="center" wrapText="1"/>
    </xf>
    <xf numFmtId="0" fontId="67" fillId="9" borderId="207" xfId="0" applyFont="1" applyFill="1" applyBorder="1" applyAlignment="1">
      <alignment horizontal="center" vertical="center" wrapText="1"/>
    </xf>
    <xf numFmtId="0" fontId="67" fillId="9" borderId="212" xfId="0" applyFont="1" applyFill="1" applyBorder="1" applyAlignment="1">
      <alignment horizontal="center" vertical="center" wrapText="1"/>
    </xf>
    <xf numFmtId="0" fontId="69" fillId="9" borderId="206" xfId="0" applyFont="1" applyFill="1" applyBorder="1" applyAlignment="1">
      <alignment horizontal="left" vertical="center" wrapText="1" indent="2" shrinkToFit="1"/>
    </xf>
    <xf numFmtId="0" fontId="69" fillId="9" borderId="207" xfId="0" applyFont="1" applyFill="1" applyBorder="1" applyAlignment="1">
      <alignment horizontal="left" vertical="center" wrapText="1" indent="2" shrinkToFit="1"/>
    </xf>
    <xf numFmtId="0" fontId="69" fillId="9" borderId="208" xfId="0" applyFont="1" applyFill="1" applyBorder="1" applyAlignment="1">
      <alignment horizontal="left" vertical="center" wrapText="1" indent="2" shrinkToFit="1"/>
    </xf>
    <xf numFmtId="0" fontId="67" fillId="0" borderId="5" xfId="0" applyFont="1" applyBorder="1" applyAlignment="1">
      <alignment vertical="center" wrapText="1"/>
    </xf>
    <xf numFmtId="0" fontId="67" fillId="0" borderId="6" xfId="0" applyFont="1" applyBorder="1" applyAlignment="1">
      <alignment vertical="center" wrapText="1"/>
    </xf>
    <xf numFmtId="0" fontId="67" fillId="0" borderId="9" xfId="0" applyFont="1" applyBorder="1" applyAlignment="1">
      <alignment vertical="center" wrapText="1"/>
    </xf>
    <xf numFmtId="0" fontId="67" fillId="0" borderId="3" xfId="0" applyFont="1" applyBorder="1" applyAlignment="1">
      <alignment vertical="center" wrapText="1" shrinkToFit="1"/>
    </xf>
    <xf numFmtId="0" fontId="67" fillId="0" borderId="4" xfId="0" applyFont="1" applyBorder="1" applyAlignment="1">
      <alignment vertical="center" wrapText="1" shrinkToFit="1"/>
    </xf>
    <xf numFmtId="0" fontId="67" fillId="0" borderId="22" xfId="0" applyFont="1" applyBorder="1" applyAlignment="1">
      <alignment vertical="center" wrapText="1" shrinkToFit="1"/>
    </xf>
    <xf numFmtId="0" fontId="67" fillId="0" borderId="206" xfId="0" applyFont="1" applyBorder="1" applyAlignment="1">
      <alignment vertical="center" wrapText="1" shrinkToFit="1"/>
    </xf>
    <xf numFmtId="0" fontId="67" fillId="0" borderId="207" xfId="0" applyFont="1" applyBorder="1" applyAlignment="1">
      <alignment vertical="center" wrapText="1" shrinkToFit="1"/>
    </xf>
    <xf numFmtId="0" fontId="67" fillId="0" borderId="208" xfId="0" applyFont="1" applyBorder="1" applyAlignment="1">
      <alignment vertical="center" wrapText="1" shrinkToFit="1"/>
    </xf>
    <xf numFmtId="0" fontId="67" fillId="0" borderId="206" xfId="0" applyFont="1" applyBorder="1" applyAlignment="1">
      <alignment horizontal="left" vertical="center" wrapText="1"/>
    </xf>
    <xf numFmtId="0" fontId="67" fillId="0" borderId="207" xfId="0" applyFont="1" applyBorder="1" applyAlignment="1">
      <alignment horizontal="left" vertical="center" wrapText="1"/>
    </xf>
    <xf numFmtId="0" fontId="67" fillId="0" borderId="212" xfId="0" applyFont="1" applyBorder="1" applyAlignment="1">
      <alignment horizontal="left" vertical="center" wrapText="1"/>
    </xf>
    <xf numFmtId="0" fontId="70" fillId="0" borderId="0" xfId="0" applyFont="1" applyAlignment="1">
      <alignment horizontal="center" vertical="center"/>
    </xf>
    <xf numFmtId="0" fontId="67" fillId="0" borderId="14" xfId="0" applyFont="1" applyBorder="1" applyAlignment="1">
      <alignment horizontal="left" vertical="center" wrapText="1"/>
    </xf>
    <xf numFmtId="0" fontId="67" fillId="0" borderId="0" xfId="0" applyFont="1" applyAlignment="1">
      <alignment horizontal="left" vertical="center" wrapText="1"/>
    </xf>
    <xf numFmtId="0" fontId="67" fillId="0" borderId="8" xfId="0" applyFont="1" applyBorder="1" applyAlignment="1">
      <alignment horizontal="left" vertical="center" wrapText="1"/>
    </xf>
    <xf numFmtId="0" fontId="71" fillId="0" borderId="93" xfId="0" applyFont="1" applyBorder="1" applyAlignment="1">
      <alignment horizontal="center" vertical="center"/>
    </xf>
    <xf numFmtId="0" fontId="71" fillId="0" borderId="193" xfId="0" applyFont="1" applyBorder="1" applyAlignment="1">
      <alignment horizontal="center" vertical="center"/>
    </xf>
    <xf numFmtId="0" fontId="71" fillId="0" borderId="94" xfId="0" applyFont="1" applyBorder="1" applyAlignment="1">
      <alignment horizontal="center" vertical="center"/>
    </xf>
    <xf numFmtId="0" fontId="71" fillId="0" borderId="123" xfId="0" applyFont="1" applyBorder="1" applyAlignment="1">
      <alignment horizontal="center" vertical="center"/>
    </xf>
    <xf numFmtId="0" fontId="68" fillId="8" borderId="36" xfId="0" applyFont="1" applyFill="1" applyBorder="1" applyAlignment="1">
      <alignment horizontal="left" vertical="center"/>
    </xf>
    <xf numFmtId="0" fontId="68" fillId="8" borderId="13" xfId="0" applyFont="1" applyFill="1" applyBorder="1" applyAlignment="1">
      <alignment horizontal="left" vertical="center"/>
    </xf>
    <xf numFmtId="0" fontId="68" fillId="8" borderId="37" xfId="0" applyFont="1" applyFill="1" applyBorder="1" applyAlignment="1">
      <alignment horizontal="left" vertical="center"/>
    </xf>
    <xf numFmtId="0" fontId="116" fillId="9" borderId="64" xfId="0" applyFont="1" applyFill="1" applyBorder="1" applyAlignment="1">
      <alignment horizontal="center" vertical="center" wrapText="1"/>
    </xf>
    <xf numFmtId="0" fontId="116" fillId="9" borderId="66" xfId="0" applyFont="1" applyFill="1" applyBorder="1" applyAlignment="1">
      <alignment horizontal="center" vertical="center" wrapText="1"/>
    </xf>
    <xf numFmtId="0" fontId="116" fillId="9" borderId="65" xfId="0" applyFont="1" applyFill="1" applyBorder="1" applyAlignment="1">
      <alignment horizontal="center" vertical="center" wrapText="1"/>
    </xf>
    <xf numFmtId="0" fontId="116" fillId="9" borderId="63" xfId="0" applyFont="1" applyFill="1" applyBorder="1" applyAlignment="1">
      <alignment horizontal="center" vertical="center" wrapText="1"/>
    </xf>
    <xf numFmtId="0" fontId="116" fillId="9" borderId="20" xfId="0" applyFont="1" applyFill="1" applyBorder="1" applyAlignment="1">
      <alignment horizontal="center" vertical="center" wrapText="1"/>
    </xf>
    <xf numFmtId="0" fontId="116" fillId="9" borderId="15" xfId="0" applyFont="1" applyFill="1" applyBorder="1" applyAlignment="1">
      <alignment horizontal="center" vertical="center" wrapText="1"/>
    </xf>
    <xf numFmtId="0" fontId="116" fillId="9" borderId="59" xfId="0" applyFont="1" applyFill="1" applyBorder="1" applyAlignment="1">
      <alignment horizontal="center" vertical="center" wrapText="1"/>
    </xf>
    <xf numFmtId="0" fontId="116" fillId="9" borderId="51" xfId="0" applyFont="1" applyFill="1" applyBorder="1" applyAlignment="1">
      <alignment horizontal="center" vertical="center" wrapText="1"/>
    </xf>
    <xf numFmtId="0" fontId="116" fillId="9" borderId="60" xfId="0" applyFont="1" applyFill="1" applyBorder="1" applyAlignment="1">
      <alignment horizontal="center" vertical="center" wrapText="1"/>
    </xf>
    <xf numFmtId="0" fontId="62" fillId="9" borderId="188" xfId="0" applyFont="1" applyFill="1" applyBorder="1">
      <alignment vertical="center"/>
    </xf>
    <xf numFmtId="0" fontId="62" fillId="9" borderId="231" xfId="0" applyFont="1" applyFill="1" applyBorder="1">
      <alignment vertical="center"/>
    </xf>
    <xf numFmtId="0" fontId="62" fillId="9" borderId="232" xfId="0" quotePrefix="1" applyFont="1" applyFill="1" applyBorder="1" applyAlignment="1">
      <alignment horizontal="left" vertical="center"/>
    </xf>
    <xf numFmtId="0" fontId="62" fillId="9" borderId="233" xfId="0" quotePrefix="1" applyFont="1" applyFill="1" applyBorder="1" applyAlignment="1">
      <alignment horizontal="left" vertical="center"/>
    </xf>
    <xf numFmtId="0" fontId="62" fillId="9" borderId="234" xfId="0" quotePrefix="1" applyFont="1" applyFill="1" applyBorder="1" applyAlignment="1">
      <alignment horizontal="left" vertical="center"/>
    </xf>
    <xf numFmtId="181" fontId="62" fillId="9" borderId="56" xfId="0" applyNumberFormat="1" applyFont="1" applyFill="1" applyBorder="1" applyAlignment="1">
      <alignment horizontal="left" vertical="center"/>
    </xf>
    <xf numFmtId="181" fontId="62" fillId="9" borderId="74" xfId="0" applyNumberFormat="1" applyFont="1" applyFill="1" applyBorder="1" applyAlignment="1">
      <alignment horizontal="left" vertical="center"/>
    </xf>
    <xf numFmtId="181" fontId="62" fillId="9" borderId="204" xfId="0" applyNumberFormat="1" applyFont="1" applyFill="1" applyBorder="1" applyAlignment="1">
      <alignment horizontal="left" vertical="center"/>
    </xf>
    <xf numFmtId="0" fontId="62" fillId="9" borderId="205" xfId="0" applyFont="1" applyFill="1" applyBorder="1" applyAlignment="1">
      <alignment horizontal="left" vertical="center" shrinkToFit="1"/>
    </xf>
    <xf numFmtId="0" fontId="62" fillId="9" borderId="74" xfId="0" applyFont="1" applyFill="1" applyBorder="1" applyAlignment="1">
      <alignment horizontal="left" vertical="center" shrinkToFit="1"/>
    </xf>
    <xf numFmtId="0" fontId="62" fillId="9" borderId="204" xfId="0" applyFont="1" applyFill="1" applyBorder="1" applyAlignment="1">
      <alignment horizontal="left" vertical="center" shrinkToFit="1"/>
    </xf>
    <xf numFmtId="182" fontId="62" fillId="9" borderId="235" xfId="0" applyNumberFormat="1" applyFont="1" applyFill="1" applyBorder="1" applyAlignment="1">
      <alignment horizontal="left" vertical="center"/>
    </xf>
    <xf numFmtId="182" fontId="62" fillId="9" borderId="236" xfId="0" applyNumberFormat="1" applyFont="1" applyFill="1" applyBorder="1" applyAlignment="1">
      <alignment horizontal="left" vertical="center"/>
    </xf>
    <xf numFmtId="0" fontId="62" fillId="9" borderId="195" xfId="0" applyFont="1" applyFill="1" applyBorder="1" applyAlignment="1">
      <alignment horizontal="left" vertical="center" shrinkToFit="1"/>
    </xf>
    <xf numFmtId="0" fontId="62" fillId="9" borderId="213" xfId="0" applyFont="1" applyFill="1" applyBorder="1" applyAlignment="1">
      <alignment horizontal="left" vertical="center" shrinkToFit="1"/>
    </xf>
    <xf numFmtId="0" fontId="62" fillId="9" borderId="211" xfId="0" applyFont="1" applyFill="1" applyBorder="1" applyAlignment="1">
      <alignment horizontal="left" vertical="center"/>
    </xf>
    <xf numFmtId="0" fontId="62" fillId="9" borderId="72" xfId="0" applyFont="1" applyFill="1" applyBorder="1" applyAlignment="1">
      <alignment horizontal="left" vertical="center"/>
    </xf>
    <xf numFmtId="0" fontId="62" fillId="9" borderId="210" xfId="0" applyFont="1" applyFill="1" applyBorder="1" applyAlignment="1">
      <alignment horizontal="left" vertical="center"/>
    </xf>
    <xf numFmtId="0" fontId="62" fillId="9" borderId="237" xfId="0" applyFont="1" applyFill="1" applyBorder="1" applyAlignment="1">
      <alignment horizontal="left" vertical="center"/>
    </xf>
    <xf numFmtId="0" fontId="62" fillId="9" borderId="11" xfId="0" applyFont="1" applyFill="1" applyBorder="1" applyAlignment="1">
      <alignment horizontal="left" vertical="center"/>
    </xf>
    <xf numFmtId="0" fontId="62" fillId="9" borderId="12" xfId="0" applyFont="1" applyFill="1" applyBorder="1" applyAlignment="1">
      <alignment horizontal="left" vertical="center"/>
    </xf>
    <xf numFmtId="0" fontId="118" fillId="0" borderId="36" xfId="0" applyFont="1" applyBorder="1" applyAlignment="1">
      <alignment horizontal="center" vertical="center" textRotation="255" wrapText="1"/>
    </xf>
    <xf numFmtId="0" fontId="118" fillId="0" borderId="37" xfId="0" applyFont="1" applyBorder="1" applyAlignment="1">
      <alignment horizontal="center" vertical="center" textRotation="255" wrapText="1"/>
    </xf>
    <xf numFmtId="0" fontId="118" fillId="0" borderId="1" xfId="0" applyFont="1" applyBorder="1" applyAlignment="1">
      <alignment horizontal="center" vertical="center" textRotation="255" wrapText="1"/>
    </xf>
    <xf numFmtId="0" fontId="118" fillId="0" borderId="2" xfId="0" applyFont="1" applyBorder="1" applyAlignment="1">
      <alignment horizontal="center" vertical="center" textRotation="255" wrapText="1"/>
    </xf>
    <xf numFmtId="0" fontId="118" fillId="0" borderId="10" xfId="0" applyFont="1" applyBorder="1" applyAlignment="1">
      <alignment horizontal="center" vertical="center" textRotation="255" wrapText="1"/>
    </xf>
    <xf numFmtId="0" fontId="118" fillId="0" borderId="12" xfId="0" applyFont="1" applyBorder="1" applyAlignment="1">
      <alignment horizontal="center" vertical="center" textRotation="255" wrapText="1"/>
    </xf>
    <xf numFmtId="0" fontId="116" fillId="0" borderId="36" xfId="0" applyFont="1" applyBorder="1" applyAlignment="1">
      <alignment horizontal="center" vertical="center" wrapText="1"/>
    </xf>
    <xf numFmtId="0" fontId="116" fillId="0" borderId="238" xfId="0" applyFont="1" applyBorder="1" applyAlignment="1">
      <alignment horizontal="center" vertical="center" wrapText="1"/>
    </xf>
    <xf numFmtId="0" fontId="116" fillId="0" borderId="1" xfId="0" applyFont="1" applyBorder="1" applyAlignment="1">
      <alignment horizontal="center" vertical="center" wrapText="1"/>
    </xf>
    <xf numFmtId="0" fontId="116" fillId="0" borderId="8" xfId="0" applyFont="1" applyBorder="1" applyAlignment="1">
      <alignment horizontal="center" vertical="center" wrapText="1"/>
    </xf>
    <xf numFmtId="0" fontId="80" fillId="0" borderId="65" xfId="0" applyFont="1" applyBorder="1" applyAlignment="1">
      <alignment vertical="center" shrinkToFit="1"/>
    </xf>
    <xf numFmtId="0" fontId="80" fillId="0" borderId="65" xfId="0" quotePrefix="1" applyFont="1" applyBorder="1" applyAlignment="1">
      <alignment horizontal="left" vertical="center" shrinkToFit="1"/>
    </xf>
    <xf numFmtId="0" fontId="80" fillId="0" borderId="109" xfId="0" quotePrefix="1" applyFont="1" applyBorder="1" applyAlignment="1">
      <alignment horizontal="left" vertical="center" shrinkToFit="1"/>
    </xf>
    <xf numFmtId="181" fontId="80" fillId="0" borderId="15" xfId="0" applyNumberFormat="1" applyFont="1" applyBorder="1" applyAlignment="1">
      <alignment horizontal="left" vertical="center" shrinkToFit="1"/>
    </xf>
    <xf numFmtId="0" fontId="80" fillId="0" borderId="15" xfId="0" applyFont="1" applyBorder="1" applyAlignment="1">
      <alignment horizontal="left" vertical="center" shrinkToFit="1"/>
    </xf>
    <xf numFmtId="182" fontId="80" fillId="0" borderId="15" xfId="0" applyNumberFormat="1" applyFont="1" applyBorder="1" applyAlignment="1">
      <alignment horizontal="left" vertical="center" shrinkToFit="1"/>
    </xf>
    <xf numFmtId="182" fontId="80" fillId="0" borderId="91" xfId="0" applyNumberFormat="1" applyFont="1" applyBorder="1" applyAlignment="1">
      <alignment horizontal="left" vertical="center" shrinkToFit="1"/>
    </xf>
    <xf numFmtId="0" fontId="80" fillId="0" borderId="16" xfId="0" applyFont="1" applyBorder="1" applyAlignment="1">
      <alignment horizontal="left" vertical="center" shrinkToFit="1"/>
    </xf>
    <xf numFmtId="0" fontId="80" fillId="0" borderId="189" xfId="0" applyFont="1" applyBorder="1" applyAlignment="1">
      <alignment horizontal="left" vertical="center" shrinkToFit="1"/>
    </xf>
    <xf numFmtId="0" fontId="69" fillId="0" borderId="105" xfId="0" applyFont="1" applyBorder="1" applyAlignment="1">
      <alignment horizontal="center" vertical="center" wrapText="1"/>
    </xf>
    <xf numFmtId="0" fontId="69" fillId="0" borderId="7" xfId="0" applyFont="1" applyBorder="1" applyAlignment="1">
      <alignment horizontal="center" vertical="center" wrapText="1"/>
    </xf>
    <xf numFmtId="0" fontId="69" fillId="0" borderId="1" xfId="0" applyFont="1" applyBorder="1" applyAlignment="1">
      <alignment horizontal="center" vertical="center" wrapText="1"/>
    </xf>
    <xf numFmtId="0" fontId="69" fillId="0" borderId="8" xfId="0" applyFont="1" applyBorder="1" applyAlignment="1">
      <alignment horizontal="center" vertical="center" wrapText="1"/>
    </xf>
    <xf numFmtId="0" fontId="69" fillId="0" borderId="38" xfId="0" applyFont="1" applyBorder="1" applyAlignment="1">
      <alignment horizontal="center" vertical="center" wrapText="1"/>
    </xf>
    <xf numFmtId="0" fontId="69" fillId="0" borderId="9" xfId="0" applyFont="1" applyBorder="1" applyAlignment="1">
      <alignment horizontal="center" vertical="center" wrapText="1"/>
    </xf>
    <xf numFmtId="0" fontId="80" fillId="0" borderId="15" xfId="0" applyFont="1" applyBorder="1" applyAlignment="1">
      <alignment vertical="center" shrinkToFit="1"/>
    </xf>
    <xf numFmtId="0" fontId="80" fillId="0" borderId="15" xfId="0" quotePrefix="1" applyFont="1" applyBorder="1" applyAlignment="1">
      <alignment horizontal="left" vertical="center" shrinkToFit="1"/>
    </xf>
    <xf numFmtId="0" fontId="80" fillId="0" borderId="91" xfId="0" quotePrefix="1" applyFont="1" applyBorder="1" applyAlignment="1">
      <alignment horizontal="left" vertical="center" shrinkToFit="1"/>
    </xf>
    <xf numFmtId="0" fontId="80" fillId="0" borderId="91" xfId="0" applyFont="1" applyBorder="1" applyAlignment="1">
      <alignment horizontal="left" vertical="center" shrinkToFit="1"/>
    </xf>
    <xf numFmtId="0" fontId="116" fillId="0" borderId="105"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10" xfId="0" applyFont="1" applyBorder="1" applyAlignment="1">
      <alignment horizontal="center" vertical="center" wrapText="1"/>
    </xf>
    <xf numFmtId="0" fontId="116" fillId="0" borderId="209" xfId="0" applyFont="1" applyBorder="1" applyAlignment="1">
      <alignment horizontal="center" vertical="center" wrapText="1"/>
    </xf>
    <xf numFmtId="0" fontId="116" fillId="0" borderId="38" xfId="0" applyFont="1" applyBorder="1" applyAlignment="1">
      <alignment horizontal="center" vertical="center" wrapText="1"/>
    </xf>
    <xf numFmtId="0" fontId="116" fillId="0" borderId="9" xfId="0" applyFont="1" applyBorder="1" applyAlignment="1">
      <alignment horizontal="center" vertical="center" wrapText="1"/>
    </xf>
    <xf numFmtId="0" fontId="80" fillId="0" borderId="60" xfId="0" applyFont="1" applyBorder="1" applyAlignment="1">
      <alignment horizontal="left" vertical="center" shrinkToFit="1"/>
    </xf>
    <xf numFmtId="0" fontId="80" fillId="0" borderId="186" xfId="0" applyFont="1" applyBorder="1" applyAlignment="1">
      <alignment horizontal="left" vertical="center" shrinkToFit="1"/>
    </xf>
    <xf numFmtId="0" fontId="72" fillId="0" borderId="0" xfId="0" applyFont="1" applyAlignment="1">
      <alignment horizontal="center" vertical="center"/>
    </xf>
    <xf numFmtId="0" fontId="73" fillId="10" borderId="93" xfId="0" applyFont="1" applyFill="1" applyBorder="1" applyAlignment="1">
      <alignment horizontal="center" vertical="center"/>
    </xf>
    <xf numFmtId="0" fontId="73" fillId="10" borderId="94" xfId="0" applyFont="1" applyFill="1" applyBorder="1" applyAlignment="1">
      <alignment horizontal="center" vertical="center"/>
    </xf>
    <xf numFmtId="0" fontId="73" fillId="10" borderId="123" xfId="0" applyFont="1" applyFill="1" applyBorder="1" applyAlignment="1">
      <alignment horizontal="center" vertical="center"/>
    </xf>
    <xf numFmtId="0" fontId="23" fillId="0" borderId="42" xfId="3" applyFont="1" applyBorder="1" applyAlignment="1">
      <alignment vertical="center" wrapText="1" shrinkToFit="1"/>
    </xf>
    <xf numFmtId="0" fontId="23" fillId="0" borderId="124" xfId="3" applyFont="1" applyBorder="1" applyAlignment="1">
      <alignment vertical="center" wrapText="1" shrinkToFit="1"/>
    </xf>
    <xf numFmtId="0" fontId="23" fillId="0" borderId="80" xfId="3" applyFont="1" applyBorder="1" applyAlignment="1">
      <alignment vertical="center" wrapText="1" shrinkToFit="1"/>
    </xf>
    <xf numFmtId="0" fontId="23" fillId="0" borderId="42" xfId="3" applyFont="1" applyBorder="1" applyAlignment="1">
      <alignment vertical="center"/>
    </xf>
    <xf numFmtId="0" fontId="23" fillId="0" borderId="124" xfId="3" applyFont="1" applyBorder="1" applyAlignment="1">
      <alignment vertical="center"/>
    </xf>
    <xf numFmtId="0" fontId="23" fillId="0" borderId="80" xfId="3" applyFont="1" applyBorder="1" applyAlignment="1">
      <alignment vertical="center"/>
    </xf>
    <xf numFmtId="0" fontId="23" fillId="0" borderId="43" xfId="3" applyFont="1" applyBorder="1" applyAlignment="1">
      <alignment vertical="center" wrapText="1" shrinkToFit="1"/>
    </xf>
    <xf numFmtId="0" fontId="23" fillId="0" borderId="125" xfId="3" applyFont="1" applyBorder="1" applyAlignment="1">
      <alignment vertical="center" wrapText="1" shrinkToFit="1"/>
    </xf>
    <xf numFmtId="0" fontId="23" fillId="0" borderId="126" xfId="3" applyFont="1" applyBorder="1" applyAlignment="1">
      <alignment vertical="center" wrapText="1" shrinkToFit="1"/>
    </xf>
    <xf numFmtId="0" fontId="23" fillId="0" borderId="43" xfId="3" applyFont="1" applyBorder="1" applyAlignment="1">
      <alignment vertical="center"/>
    </xf>
    <xf numFmtId="0" fontId="23" fillId="0" borderId="125" xfId="3" applyFont="1" applyBorder="1" applyAlignment="1">
      <alignment vertical="center"/>
    </xf>
    <xf numFmtId="0" fontId="23" fillId="0" borderId="126" xfId="3" applyFont="1" applyBorder="1" applyAlignment="1">
      <alignment vertical="center"/>
    </xf>
    <xf numFmtId="0" fontId="23" fillId="0" borderId="42" xfId="3" applyFont="1" applyBorder="1" applyAlignment="1">
      <alignment vertical="center" shrinkToFit="1"/>
    </xf>
    <xf numFmtId="0" fontId="23" fillId="0" borderId="124" xfId="3" applyFont="1" applyBorder="1" applyAlignment="1">
      <alignment vertical="center" shrinkToFit="1"/>
    </xf>
    <xf numFmtId="0" fontId="23" fillId="0" borderId="80" xfId="3" applyFont="1" applyBorder="1" applyAlignment="1">
      <alignment vertical="center" shrinkToFit="1"/>
    </xf>
    <xf numFmtId="0" fontId="23" fillId="0" borderId="127" xfId="3" applyFont="1" applyBorder="1" applyAlignment="1">
      <alignment vertical="center" shrinkToFit="1"/>
    </xf>
    <xf numFmtId="0" fontId="23" fillId="0" borderId="128" xfId="3" applyFont="1" applyBorder="1" applyAlignment="1">
      <alignment vertical="center" shrinkToFit="1"/>
    </xf>
    <xf numFmtId="0" fontId="23" fillId="0" borderId="129" xfId="3" applyFont="1" applyBorder="1" applyAlignment="1">
      <alignment vertical="center" shrinkToFit="1"/>
    </xf>
    <xf numFmtId="0" fontId="23" fillId="0" borderId="78" xfId="3" applyFont="1" applyBorder="1" applyAlignment="1">
      <alignment vertical="center" shrinkToFit="1"/>
    </xf>
    <xf numFmtId="0" fontId="23" fillId="0" borderId="130" xfId="3" applyFont="1" applyBorder="1" applyAlignment="1">
      <alignment vertical="center" shrinkToFit="1"/>
    </xf>
    <xf numFmtId="0" fontId="23" fillId="0" borderId="79" xfId="3" applyFont="1" applyBorder="1" applyAlignment="1">
      <alignment vertical="center" shrinkToFit="1"/>
    </xf>
    <xf numFmtId="0" fontId="122" fillId="0" borderId="78" xfId="3" applyFont="1" applyBorder="1" applyAlignment="1">
      <alignment vertical="center" shrinkToFit="1"/>
    </xf>
    <xf numFmtId="0" fontId="122" fillId="0" borderId="79" xfId="3" applyFont="1" applyBorder="1" applyAlignment="1">
      <alignment vertical="center" shrinkToFit="1"/>
    </xf>
    <xf numFmtId="0" fontId="23" fillId="0" borderId="220" xfId="3" applyFont="1" applyBorder="1" applyAlignment="1">
      <alignment vertical="center" shrinkToFit="1"/>
    </xf>
    <xf numFmtId="0" fontId="23" fillId="0" borderId="221" xfId="3" applyFont="1" applyBorder="1" applyAlignment="1">
      <alignment vertical="center" shrinkToFit="1"/>
    </xf>
    <xf numFmtId="0" fontId="23" fillId="0" borderId="222" xfId="3" applyFont="1" applyBorder="1" applyAlignment="1">
      <alignment vertical="center" shrinkToFit="1"/>
    </xf>
    <xf numFmtId="0" fontId="23" fillId="0" borderId="43" xfId="3" applyFont="1" applyBorder="1" applyAlignment="1">
      <alignment vertical="center" shrinkToFit="1"/>
    </xf>
    <xf numFmtId="0" fontId="23" fillId="0" borderId="125" xfId="3" applyFont="1" applyBorder="1" applyAlignment="1">
      <alignment vertical="center" shrinkToFit="1"/>
    </xf>
    <xf numFmtId="0" fontId="23" fillId="0" borderId="126" xfId="3" applyFont="1" applyBorder="1" applyAlignment="1">
      <alignment vertical="center" shrinkToFit="1"/>
    </xf>
    <xf numFmtId="0" fontId="122" fillId="0" borderId="127" xfId="3" applyFont="1" applyBorder="1" applyAlignment="1">
      <alignment vertical="center" shrinkToFit="1"/>
    </xf>
    <xf numFmtId="0" fontId="122" fillId="0" borderId="129" xfId="3" applyFont="1" applyBorder="1" applyAlignment="1">
      <alignment vertical="center" shrinkToFit="1"/>
    </xf>
    <xf numFmtId="0" fontId="31" fillId="2" borderId="16" xfId="3" applyFont="1" applyFill="1" applyBorder="1" applyAlignment="1">
      <alignment horizontal="center" vertical="center" wrapText="1" shrinkToFit="1"/>
    </xf>
    <xf numFmtId="0" fontId="31" fillId="2" borderId="39" xfId="3" applyFont="1" applyFill="1" applyBorder="1" applyAlignment="1">
      <alignment horizontal="center" vertical="center" shrinkToFit="1"/>
    </xf>
    <xf numFmtId="0" fontId="23" fillId="3" borderId="19" xfId="3" applyFont="1" applyFill="1" applyBorder="1" applyAlignment="1">
      <alignment horizontal="center" vertical="center"/>
    </xf>
    <xf numFmtId="0" fontId="23" fillId="3" borderId="17" xfId="3" applyFont="1" applyFill="1" applyBorder="1" applyAlignment="1">
      <alignment horizontal="center" vertical="center"/>
    </xf>
    <xf numFmtId="0" fontId="23" fillId="3" borderId="20" xfId="3" applyFont="1" applyFill="1" applyBorder="1" applyAlignment="1">
      <alignment horizontal="center" vertical="center"/>
    </xf>
    <xf numFmtId="0" fontId="29" fillId="2" borderId="16" xfId="3" applyFont="1" applyFill="1" applyBorder="1" applyAlignment="1">
      <alignment horizontal="center" vertical="center" wrapText="1" shrinkToFit="1"/>
    </xf>
    <xf numFmtId="0" fontId="29" fillId="2" borderId="39" xfId="3" applyFont="1" applyFill="1" applyBorder="1" applyAlignment="1">
      <alignment horizontal="center" vertical="center" shrinkToFit="1"/>
    </xf>
    <xf numFmtId="0" fontId="23" fillId="2" borderId="3" xfId="3" applyFont="1" applyFill="1" applyBorder="1" applyAlignment="1">
      <alignment horizontal="center" vertical="center"/>
    </xf>
    <xf numFmtId="0" fontId="23" fillId="2" borderId="7" xfId="3" applyFont="1" applyFill="1" applyBorder="1" applyAlignment="1">
      <alignment horizontal="center" vertical="center"/>
    </xf>
    <xf numFmtId="0" fontId="23" fillId="2" borderId="5" xfId="3" applyFont="1" applyFill="1" applyBorder="1" applyAlignment="1">
      <alignment horizontal="center" vertical="center"/>
    </xf>
    <xf numFmtId="0" fontId="23" fillId="2" borderId="9" xfId="3" applyFont="1" applyFill="1" applyBorder="1" applyAlignment="1">
      <alignment horizontal="center" vertical="center"/>
    </xf>
    <xf numFmtId="58" fontId="23" fillId="0" borderId="0" xfId="3" applyNumberFormat="1" applyFont="1" applyAlignment="1">
      <alignment horizontal="center" vertical="top"/>
    </xf>
    <xf numFmtId="0" fontId="25" fillId="0" borderId="0" xfId="3" applyFont="1" applyAlignment="1">
      <alignment horizontal="center" vertical="center"/>
    </xf>
    <xf numFmtId="0" fontId="23" fillId="3" borderId="15" xfId="3" applyFont="1" applyFill="1" applyBorder="1" applyAlignment="1">
      <alignment horizontal="left" vertical="center" shrinkToFit="1"/>
    </xf>
    <xf numFmtId="0" fontId="23" fillId="3" borderId="19" xfId="3" applyFont="1" applyFill="1" applyBorder="1" applyAlignment="1">
      <alignment horizontal="left" vertical="center" wrapText="1" shrinkToFit="1"/>
    </xf>
    <xf numFmtId="0" fontId="23" fillId="3" borderId="20" xfId="3" applyFont="1" applyFill="1" applyBorder="1" applyAlignment="1">
      <alignment horizontal="left" vertical="center" shrinkToFit="1"/>
    </xf>
    <xf numFmtId="0" fontId="23" fillId="3" borderId="19" xfId="3" applyFont="1" applyFill="1" applyBorder="1" applyAlignment="1">
      <alignment horizontal="center" vertical="center" shrinkToFit="1"/>
    </xf>
    <xf numFmtId="0" fontId="23" fillId="3" borderId="20" xfId="3" applyFont="1" applyFill="1" applyBorder="1" applyAlignment="1">
      <alignment horizontal="center" vertical="center" shrinkToFit="1"/>
    </xf>
    <xf numFmtId="0" fontId="28" fillId="0" borderId="19" xfId="3" applyFont="1" applyBorder="1" applyAlignment="1">
      <alignment horizontal="left" vertical="center" wrapText="1"/>
    </xf>
    <xf numFmtId="0" fontId="28" fillId="0" borderId="17" xfId="3" applyFont="1" applyBorder="1" applyAlignment="1">
      <alignment horizontal="left" vertical="center" wrapText="1"/>
    </xf>
    <xf numFmtId="0" fontId="28" fillId="0" borderId="20" xfId="3" applyFont="1" applyBorder="1" applyAlignment="1">
      <alignment horizontal="left" vertical="center" wrapText="1"/>
    </xf>
    <xf numFmtId="0" fontId="23" fillId="2" borderId="4" xfId="3" applyFont="1" applyFill="1" applyBorder="1" applyAlignment="1">
      <alignment horizontal="center" vertical="center"/>
    </xf>
    <xf numFmtId="0" fontId="23" fillId="2" borderId="6" xfId="3" applyFont="1" applyFill="1" applyBorder="1" applyAlignment="1">
      <alignment horizontal="center" vertical="center"/>
    </xf>
    <xf numFmtId="0" fontId="26" fillId="0" borderId="15" xfId="3" applyFont="1" applyBorder="1" applyAlignment="1">
      <alignment horizontal="left" vertical="center" shrinkToFit="1"/>
    </xf>
    <xf numFmtId="0" fontId="65" fillId="0" borderId="98" xfId="0" applyFont="1" applyBorder="1" applyAlignment="1" applyProtection="1">
      <alignment horizontal="left" vertical="center" shrinkToFit="1"/>
      <protection locked="0"/>
    </xf>
    <xf numFmtId="0" fontId="65" fillId="0" borderId="99" xfId="0" applyFont="1" applyBorder="1" applyAlignment="1" applyProtection="1">
      <alignment horizontal="left" vertical="center" shrinkToFit="1"/>
      <protection locked="0"/>
    </xf>
    <xf numFmtId="0" fontId="65" fillId="0" borderId="23" xfId="0" applyFont="1" applyBorder="1" applyAlignment="1" applyProtection="1">
      <alignment horizontal="left" vertical="center" shrinkToFit="1"/>
      <protection locked="0"/>
    </xf>
    <xf numFmtId="0" fontId="76" fillId="0" borderId="0" xfId="0" applyFont="1" applyAlignment="1" applyProtection="1">
      <alignment horizontal="center"/>
      <protection locked="0"/>
    </xf>
    <xf numFmtId="0" fontId="65" fillId="0" borderId="0" xfId="0" applyFont="1" applyAlignment="1">
      <alignment shrinkToFit="1"/>
    </xf>
    <xf numFmtId="0" fontId="65" fillId="0" borderId="98" xfId="0" quotePrefix="1" applyFont="1" applyBorder="1" applyAlignment="1" applyProtection="1">
      <alignment horizontal="left" vertical="center" shrinkToFit="1"/>
      <protection locked="0"/>
    </xf>
    <xf numFmtId="0" fontId="65" fillId="0" borderId="99" xfId="0" quotePrefix="1" applyFont="1" applyBorder="1" applyAlignment="1" applyProtection="1">
      <alignment horizontal="left" vertical="center" shrinkToFit="1"/>
      <protection locked="0"/>
    </xf>
    <xf numFmtId="0" fontId="65" fillId="0" borderId="23" xfId="0" quotePrefix="1" applyFont="1" applyBorder="1" applyAlignment="1" applyProtection="1">
      <alignment horizontal="left" vertical="center" shrinkToFit="1"/>
      <protection locked="0"/>
    </xf>
    <xf numFmtId="0" fontId="65" fillId="0" borderId="3" xfId="0" quotePrefix="1" applyFont="1" applyBorder="1" applyAlignment="1" applyProtection="1">
      <alignment horizontal="left" vertical="center" shrinkToFit="1"/>
      <protection locked="0"/>
    </xf>
    <xf numFmtId="0" fontId="65" fillId="0" borderId="4" xfId="0" quotePrefix="1" applyFont="1" applyBorder="1" applyAlignment="1" applyProtection="1">
      <alignment horizontal="left" vertical="center" shrinkToFit="1"/>
      <protection locked="0"/>
    </xf>
    <xf numFmtId="0" fontId="65" fillId="0" borderId="7" xfId="0" quotePrefix="1" applyFont="1" applyBorder="1" applyAlignment="1" applyProtection="1">
      <alignment horizontal="left" vertical="center" shrinkToFit="1"/>
      <protection locked="0"/>
    </xf>
    <xf numFmtId="0" fontId="65" fillId="0" borderId="102" xfId="0" applyFont="1" applyBorder="1" applyAlignment="1" applyProtection="1">
      <alignment horizontal="center" vertical="center" shrinkToFit="1"/>
      <protection locked="0"/>
    </xf>
    <xf numFmtId="0" fontId="65" fillId="0" borderId="104" xfId="0" applyFont="1" applyBorder="1" applyAlignment="1" applyProtection="1">
      <alignment horizontal="center" vertical="center" shrinkToFit="1"/>
      <protection locked="0"/>
    </xf>
    <xf numFmtId="0" fontId="65" fillId="0" borderId="132" xfId="0" applyFont="1" applyBorder="1" applyAlignment="1" applyProtection="1">
      <alignment horizontal="center" vertical="center" shrinkToFit="1"/>
      <protection locked="0"/>
    </xf>
    <xf numFmtId="0" fontId="65" fillId="0" borderId="131" xfId="0" applyFont="1" applyBorder="1" applyAlignment="1" applyProtection="1">
      <alignment horizontal="center" vertical="center" shrinkToFit="1"/>
      <protection locked="0"/>
    </xf>
    <xf numFmtId="0" fontId="65" fillId="0" borderId="98" xfId="0" applyFont="1" applyBorder="1" applyAlignment="1" applyProtection="1">
      <alignment horizontal="center" vertical="center" shrinkToFit="1"/>
      <protection locked="0"/>
    </xf>
    <xf numFmtId="0" fontId="65" fillId="0" borderId="23" xfId="0" applyFont="1" applyBorder="1" applyAlignment="1" applyProtection="1">
      <alignment horizontal="center" vertical="center" shrinkToFit="1"/>
      <protection locked="0"/>
    </xf>
    <xf numFmtId="0" fontId="65" fillId="0" borderId="47" xfId="0" quotePrefix="1" applyFont="1" applyBorder="1" applyAlignment="1" applyProtection="1">
      <alignment horizontal="left" vertical="center" shrinkToFit="1"/>
      <protection locked="0"/>
    </xf>
    <xf numFmtId="0" fontId="65" fillId="0" borderId="47" xfId="0" applyFont="1" applyBorder="1" applyAlignment="1" applyProtection="1">
      <alignment horizontal="left" vertical="center" shrinkToFit="1"/>
      <protection locked="0"/>
    </xf>
    <xf numFmtId="0" fontId="65" fillId="0" borderId="228" xfId="0" applyFont="1" applyBorder="1" applyAlignment="1" applyProtection="1">
      <alignment horizontal="center" vertical="center" shrinkToFit="1"/>
      <protection locked="0"/>
    </xf>
    <xf numFmtId="0" fontId="65" fillId="0" borderId="229" xfId="0" applyFont="1" applyBorder="1" applyAlignment="1" applyProtection="1">
      <alignment horizontal="center" vertical="center" shrinkToFit="1"/>
      <protection locked="0"/>
    </xf>
    <xf numFmtId="0" fontId="65" fillId="0" borderId="230" xfId="0" applyFont="1" applyBorder="1" applyAlignment="1" applyProtection="1">
      <alignment horizontal="center" vertical="center" shrinkToFit="1"/>
      <protection locked="0"/>
    </xf>
    <xf numFmtId="0" fontId="65" fillId="0" borderId="16" xfId="0" applyFont="1" applyBorder="1" applyAlignment="1" applyProtection="1">
      <alignment horizontal="center" vertical="center"/>
      <protection locked="0"/>
    </xf>
    <xf numFmtId="0" fontId="100" fillId="0" borderId="118" xfId="0" applyFont="1" applyBorder="1" applyAlignment="1" applyProtection="1">
      <alignment horizontal="center" vertical="center"/>
      <protection locked="0"/>
    </xf>
    <xf numFmtId="0" fontId="100" fillId="0" borderId="119" xfId="0" applyFont="1" applyBorder="1" applyAlignment="1" applyProtection="1">
      <alignment horizontal="center" vertical="center"/>
      <protection locked="0"/>
    </xf>
    <xf numFmtId="0" fontId="100" fillId="0" borderId="120" xfId="0" applyFont="1" applyBorder="1" applyAlignment="1" applyProtection="1">
      <alignment horizontal="center" vertical="center"/>
      <protection locked="0"/>
    </xf>
    <xf numFmtId="0" fontId="65" fillId="0" borderId="102" xfId="0" applyFont="1" applyBorder="1" applyAlignment="1" applyProtection="1">
      <alignment horizontal="left" vertical="center" shrinkToFit="1"/>
      <protection locked="0"/>
    </xf>
    <xf numFmtId="0" fontId="65" fillId="0" borderId="103" xfId="0" applyFont="1" applyBorder="1" applyAlignment="1" applyProtection="1">
      <alignment horizontal="left" vertical="center" shrinkToFit="1"/>
      <protection locked="0"/>
    </xf>
    <xf numFmtId="0" fontId="65" fillId="0" borderId="104" xfId="0" applyFont="1" applyBorder="1" applyAlignment="1" applyProtection="1">
      <alignment horizontal="left" vertical="center" shrinkToFit="1"/>
      <protection locked="0"/>
    </xf>
    <xf numFmtId="0" fontId="65" fillId="0" borderId="3" xfId="0" applyFont="1" applyBorder="1" applyAlignment="1" applyProtection="1">
      <alignment horizontal="center" vertical="center" shrinkToFit="1"/>
      <protection locked="0"/>
    </xf>
    <xf numFmtId="0" fontId="65" fillId="0" borderId="7" xfId="0" applyFont="1" applyBorder="1" applyAlignment="1" applyProtection="1">
      <alignment horizontal="center" vertical="center" shrinkToFit="1"/>
      <protection locked="0"/>
    </xf>
    <xf numFmtId="0" fontId="65" fillId="0" borderId="5" xfId="0" applyFont="1" applyBorder="1" applyAlignment="1" applyProtection="1">
      <alignment horizontal="center" vertical="center" shrinkToFit="1"/>
      <protection locked="0"/>
    </xf>
    <xf numFmtId="0" fontId="65" fillId="0" borderId="9" xfId="0" applyFont="1" applyBorder="1" applyAlignment="1" applyProtection="1">
      <alignment horizontal="center" vertical="center" shrinkToFit="1"/>
      <protection locked="0"/>
    </xf>
    <xf numFmtId="0" fontId="65" fillId="0" borderId="3" xfId="0" applyFont="1" applyBorder="1" applyAlignment="1" applyProtection="1">
      <alignment horizontal="center" vertical="center"/>
      <protection locked="0"/>
    </xf>
    <xf numFmtId="0" fontId="65" fillId="0" borderId="4" xfId="0" applyFont="1" applyBorder="1" applyAlignment="1" applyProtection="1">
      <alignment horizontal="center" vertical="center"/>
      <protection locked="0"/>
    </xf>
    <xf numFmtId="0" fontId="65" fillId="0" borderId="7" xfId="0" applyFont="1" applyBorder="1" applyAlignment="1" applyProtection="1">
      <alignment horizontal="center" vertical="center"/>
      <protection locked="0"/>
    </xf>
    <xf numFmtId="0" fontId="65" fillId="0" borderId="5" xfId="0" applyFont="1" applyBorder="1" applyAlignment="1" applyProtection="1">
      <alignment horizontal="center" vertical="center"/>
      <protection locked="0"/>
    </xf>
    <xf numFmtId="0" fontId="65" fillId="0" borderId="6" xfId="0" applyFont="1" applyBorder="1" applyAlignment="1" applyProtection="1">
      <alignment horizontal="center" vertical="center"/>
      <protection locked="0"/>
    </xf>
    <xf numFmtId="0" fontId="65" fillId="0" borderId="9" xfId="0" applyFont="1" applyBorder="1" applyAlignment="1" applyProtection="1">
      <alignment horizontal="center" vertical="center"/>
      <protection locked="0"/>
    </xf>
    <xf numFmtId="0" fontId="65" fillId="0" borderId="3" xfId="0" applyFont="1" applyBorder="1" applyAlignment="1" applyProtection="1">
      <alignment horizontal="center" vertical="center" wrapText="1"/>
      <protection locked="0"/>
    </xf>
    <xf numFmtId="0" fontId="65" fillId="0" borderId="4" xfId="0" applyFont="1" applyBorder="1" applyAlignment="1" applyProtection="1">
      <alignment horizontal="center" vertical="center" wrapText="1"/>
      <protection locked="0"/>
    </xf>
    <xf numFmtId="0" fontId="65" fillId="0" borderId="7" xfId="0" applyFont="1" applyBorder="1" applyAlignment="1" applyProtection="1">
      <alignment horizontal="center" vertical="center" wrapText="1"/>
      <protection locked="0"/>
    </xf>
    <xf numFmtId="0" fontId="65" fillId="0" borderId="5" xfId="0" applyFont="1" applyBorder="1" applyAlignment="1" applyProtection="1">
      <alignment horizontal="center" vertical="center" wrapText="1"/>
      <protection locked="0"/>
    </xf>
    <xf numFmtId="0" fontId="65" fillId="0" borderId="6" xfId="0" applyFont="1" applyBorder="1" applyAlignment="1" applyProtection="1">
      <alignment horizontal="center" vertical="center" wrapText="1"/>
      <protection locked="0"/>
    </xf>
    <xf numFmtId="0" fontId="65" fillId="0" borderId="9" xfId="0" applyFont="1" applyBorder="1" applyAlignment="1" applyProtection="1">
      <alignment horizontal="center" vertical="center" wrapText="1"/>
      <protection locked="0"/>
    </xf>
    <xf numFmtId="0" fontId="65" fillId="0" borderId="3" xfId="0" applyFont="1" applyBorder="1" applyAlignment="1" applyProtection="1">
      <alignment horizontal="left" vertical="center" shrinkToFit="1"/>
      <protection locked="0"/>
    </xf>
    <xf numFmtId="0" fontId="65" fillId="0" borderId="4" xfId="0" applyFont="1" applyBorder="1" applyAlignment="1" applyProtection="1">
      <alignment horizontal="left" vertical="center" shrinkToFit="1"/>
      <protection locked="0"/>
    </xf>
    <xf numFmtId="0" fontId="65" fillId="0" borderId="7" xfId="0" applyFont="1" applyBorder="1" applyAlignment="1" applyProtection="1">
      <alignment horizontal="left" vertical="center" shrinkToFit="1"/>
      <protection locked="0"/>
    </xf>
    <xf numFmtId="0" fontId="65" fillId="0" borderId="202" xfId="0" applyFont="1" applyBorder="1" applyAlignment="1" applyProtection="1">
      <alignment horizontal="center" vertical="center" shrinkToFit="1"/>
      <protection locked="0"/>
    </xf>
    <xf numFmtId="0" fontId="65" fillId="0" borderId="229" xfId="0" applyFont="1" applyBorder="1" applyAlignment="1" applyProtection="1">
      <alignment horizontal="left" vertical="center" shrinkToFit="1"/>
      <protection locked="0"/>
    </xf>
    <xf numFmtId="0" fontId="65" fillId="0" borderId="202" xfId="0" applyFont="1" applyBorder="1" applyAlignment="1" applyProtection="1">
      <alignment horizontal="left" vertical="center" shrinkToFit="1"/>
      <protection locked="0"/>
    </xf>
    <xf numFmtId="0" fontId="65" fillId="0" borderId="230" xfId="0" applyFont="1" applyBorder="1" applyAlignment="1" applyProtection="1">
      <alignment horizontal="left" vertical="center" shrinkToFit="1"/>
      <protection locked="0"/>
    </xf>
    <xf numFmtId="0" fontId="65" fillId="0" borderId="4" xfId="0" applyFont="1" applyBorder="1" applyAlignment="1" applyProtection="1">
      <alignment horizontal="center" vertical="center" shrinkToFit="1"/>
      <protection locked="0"/>
    </xf>
    <xf numFmtId="0" fontId="65" fillId="0" borderId="99" xfId="0" applyFont="1" applyBorder="1" applyAlignment="1" applyProtection="1">
      <alignment horizontal="center" vertical="center" shrinkToFit="1"/>
      <protection locked="0"/>
    </xf>
    <xf numFmtId="38" fontId="65" fillId="0" borderId="3" xfId="1" applyFont="1" applyBorder="1" applyAlignment="1" applyProtection="1">
      <alignment horizontal="right" vertical="center" shrinkToFit="1"/>
      <protection locked="0"/>
    </xf>
    <xf numFmtId="38" fontId="65" fillId="0" borderId="4" xfId="1" applyFont="1" applyBorder="1" applyAlignment="1" applyProtection="1">
      <alignment horizontal="right" vertical="center" shrinkToFit="1"/>
      <protection locked="0"/>
    </xf>
    <xf numFmtId="38" fontId="65" fillId="0" borderId="7" xfId="1" applyFont="1" applyBorder="1" applyAlignment="1" applyProtection="1">
      <alignment horizontal="right" vertical="center" shrinkToFit="1"/>
      <protection locked="0"/>
    </xf>
    <xf numFmtId="38" fontId="65" fillId="0" borderId="98" xfId="1" applyFont="1" applyBorder="1" applyAlignment="1" applyProtection="1">
      <alignment vertical="center" shrinkToFit="1"/>
      <protection locked="0"/>
    </xf>
    <xf numFmtId="38" fontId="65" fillId="0" borderId="99" xfId="1" applyFont="1" applyBorder="1" applyAlignment="1" applyProtection="1">
      <alignment vertical="center" shrinkToFit="1"/>
      <protection locked="0"/>
    </xf>
    <xf numFmtId="38" fontId="65" fillId="0" borderId="23" xfId="1" applyFont="1" applyBorder="1" applyAlignment="1" applyProtection="1">
      <alignment vertical="center" shrinkToFit="1"/>
      <protection locked="0"/>
    </xf>
    <xf numFmtId="38" fontId="65" fillId="0" borderId="14" xfId="1" applyFont="1" applyBorder="1" applyAlignment="1" applyProtection="1">
      <alignment horizontal="right" vertical="center" shrinkToFit="1"/>
      <protection locked="0"/>
    </xf>
    <xf numFmtId="38" fontId="65" fillId="0" borderId="0" xfId="1" applyFont="1" applyBorder="1" applyAlignment="1" applyProtection="1">
      <alignment horizontal="right" vertical="center" shrinkToFit="1"/>
      <protection locked="0"/>
    </xf>
    <xf numFmtId="38" fontId="65" fillId="0" borderId="8" xfId="1" applyFont="1" applyBorder="1" applyAlignment="1" applyProtection="1">
      <alignment horizontal="right" vertical="center" shrinkToFit="1"/>
      <protection locked="0"/>
    </xf>
    <xf numFmtId="38" fontId="65" fillId="0" borderId="15" xfId="1" applyFont="1" applyBorder="1" applyAlignment="1" applyProtection="1">
      <alignment horizontal="right" vertical="center" shrinkToFit="1"/>
    </xf>
    <xf numFmtId="0" fontId="65" fillId="0" borderId="15" xfId="0" applyFont="1" applyBorder="1" applyAlignment="1" applyProtection="1">
      <alignment horizontal="center" vertical="center"/>
      <protection locked="0"/>
    </xf>
    <xf numFmtId="185" fontId="65" fillId="0" borderId="19" xfId="0" applyNumberFormat="1" applyFont="1" applyBorder="1" applyAlignment="1" applyProtection="1">
      <alignment horizontal="right" vertical="center"/>
      <protection locked="0"/>
    </xf>
    <xf numFmtId="185" fontId="65" fillId="0" borderId="17" xfId="0" applyNumberFormat="1" applyFont="1" applyBorder="1" applyAlignment="1" applyProtection="1">
      <alignment horizontal="right" vertical="center"/>
      <protection locked="0"/>
    </xf>
    <xf numFmtId="185" fontId="65" fillId="0" borderId="20" xfId="0" applyNumberFormat="1" applyFont="1" applyBorder="1" applyAlignment="1" applyProtection="1">
      <alignment horizontal="right" vertical="center"/>
      <protection locked="0"/>
    </xf>
    <xf numFmtId="0" fontId="65" fillId="0" borderId="14" xfId="0" applyFont="1" applyBorder="1" applyAlignment="1" applyProtection="1">
      <alignment horizontal="center" vertical="center" wrapText="1"/>
      <protection locked="0"/>
    </xf>
    <xf numFmtId="0" fontId="65" fillId="0" borderId="0" xfId="0" applyFont="1" applyAlignment="1" applyProtection="1">
      <alignment horizontal="center" vertical="center" wrapText="1"/>
      <protection locked="0"/>
    </xf>
    <xf numFmtId="0" fontId="65" fillId="0" borderId="8" xfId="0" applyFont="1" applyBorder="1" applyAlignment="1" applyProtection="1">
      <alignment horizontal="center" vertical="center" wrapText="1"/>
      <protection locked="0"/>
    </xf>
    <xf numFmtId="38" fontId="65" fillId="0" borderId="15" xfId="1" applyFont="1" applyBorder="1" applyAlignment="1" applyProtection="1">
      <alignment horizontal="right" vertical="center"/>
      <protection locked="0"/>
    </xf>
    <xf numFmtId="38" fontId="21" fillId="0" borderId="64" xfId="5" applyFont="1" applyBorder="1" applyAlignment="1" applyProtection="1">
      <alignment horizontal="center" vertical="center" wrapText="1"/>
      <protection locked="0"/>
    </xf>
    <xf numFmtId="38" fontId="21" fillId="0" borderId="65" xfId="5" applyFont="1" applyBorder="1" applyAlignment="1" applyProtection="1">
      <alignment horizontal="center" vertical="center" wrapText="1"/>
      <protection locked="0"/>
    </xf>
    <xf numFmtId="38" fontId="21" fillId="0" borderId="63" xfId="5" applyFont="1" applyBorder="1" applyAlignment="1" applyProtection="1">
      <alignment horizontal="center" vertical="center" wrapText="1"/>
      <protection locked="0"/>
    </xf>
    <xf numFmtId="38" fontId="21" fillId="0" borderId="15" xfId="5" applyFont="1" applyBorder="1" applyAlignment="1" applyProtection="1">
      <alignment horizontal="center" vertical="center" wrapText="1"/>
      <protection locked="0"/>
    </xf>
    <xf numFmtId="38" fontId="21" fillId="0" borderId="59" xfId="5" applyFont="1" applyBorder="1" applyAlignment="1" applyProtection="1">
      <alignment horizontal="center" vertical="center" wrapText="1"/>
      <protection locked="0"/>
    </xf>
    <xf numFmtId="38" fontId="21" fillId="0" borderId="60" xfId="5" applyFont="1" applyBorder="1" applyAlignment="1" applyProtection="1">
      <alignment horizontal="center" vertical="center" wrapText="1"/>
      <protection locked="0"/>
    </xf>
    <xf numFmtId="38" fontId="65" fillId="15" borderId="65" xfId="5" applyFont="1" applyFill="1" applyBorder="1" applyAlignment="1" applyProtection="1">
      <alignment horizontal="center" vertical="center"/>
      <protection locked="0"/>
    </xf>
    <xf numFmtId="38" fontId="65" fillId="15" borderId="54" xfId="5" applyFont="1" applyFill="1" applyBorder="1" applyAlignment="1" applyProtection="1">
      <alignment horizontal="center" vertical="center" shrinkToFit="1"/>
      <protection locked="0"/>
    </xf>
    <xf numFmtId="38" fontId="65" fillId="15" borderId="58" xfId="5" applyFont="1" applyFill="1" applyBorder="1" applyAlignment="1" applyProtection="1">
      <alignment horizontal="center" vertical="center" shrinkToFit="1"/>
      <protection locked="0"/>
    </xf>
    <xf numFmtId="38" fontId="65" fillId="15" borderId="66" xfId="5" applyFont="1" applyFill="1" applyBorder="1" applyAlignment="1" applyProtection="1">
      <alignment horizontal="center" vertical="center" shrinkToFit="1"/>
      <protection locked="0"/>
    </xf>
    <xf numFmtId="38" fontId="65" fillId="0" borderId="54" xfId="5" applyFont="1" applyBorder="1" applyAlignment="1" applyProtection="1">
      <alignment vertical="center"/>
      <protection locked="0"/>
    </xf>
    <xf numFmtId="38" fontId="65" fillId="0" borderId="58" xfId="5" applyFont="1" applyBorder="1" applyAlignment="1" applyProtection="1">
      <alignment vertical="center"/>
      <protection locked="0"/>
    </xf>
    <xf numFmtId="38" fontId="65" fillId="0" borderId="67" xfId="5" applyFont="1" applyBorder="1" applyAlignment="1" applyProtection="1">
      <alignment vertical="center"/>
      <protection locked="0"/>
    </xf>
    <xf numFmtId="38" fontId="65" fillId="0" borderId="15" xfId="5" applyFont="1" applyBorder="1" applyAlignment="1" applyProtection="1">
      <alignment vertical="center" wrapText="1"/>
      <protection locked="0"/>
    </xf>
    <xf numFmtId="38" fontId="66" fillId="15" borderId="3" xfId="5" applyFont="1" applyFill="1" applyBorder="1" applyAlignment="1" applyProtection="1">
      <alignment horizontal="center" vertical="center" textRotation="255" wrapText="1"/>
      <protection locked="0"/>
    </xf>
    <xf numFmtId="38" fontId="66" fillId="15" borderId="4" xfId="5" applyFont="1" applyFill="1" applyBorder="1" applyAlignment="1" applyProtection="1">
      <alignment horizontal="center" vertical="center" textRotation="255" wrapText="1"/>
      <protection locked="0"/>
    </xf>
    <xf numFmtId="38" fontId="66" fillId="15" borderId="7" xfId="5" applyFont="1" applyFill="1" applyBorder="1" applyAlignment="1" applyProtection="1">
      <alignment horizontal="center" vertical="center" textRotation="255" wrapText="1"/>
      <protection locked="0"/>
    </xf>
    <xf numFmtId="38" fontId="66" fillId="15" borderId="14" xfId="5" applyFont="1" applyFill="1" applyBorder="1" applyAlignment="1" applyProtection="1">
      <alignment horizontal="center" vertical="center" textRotation="255" wrapText="1"/>
      <protection locked="0"/>
    </xf>
    <xf numFmtId="38" fontId="66" fillId="15" borderId="0" xfId="5" applyFont="1" applyFill="1" applyBorder="1" applyAlignment="1" applyProtection="1">
      <alignment horizontal="center" vertical="center" textRotation="255" wrapText="1"/>
      <protection locked="0"/>
    </xf>
    <xf numFmtId="38" fontId="66" fillId="15" borderId="8" xfId="5" applyFont="1" applyFill="1" applyBorder="1" applyAlignment="1" applyProtection="1">
      <alignment horizontal="center" vertical="center" textRotation="255" wrapText="1"/>
      <protection locked="0"/>
    </xf>
    <xf numFmtId="38" fontId="66" fillId="15" borderId="5" xfId="5" applyFont="1" applyFill="1" applyBorder="1" applyAlignment="1" applyProtection="1">
      <alignment horizontal="center" vertical="center" textRotation="255" wrapText="1"/>
      <protection locked="0"/>
    </xf>
    <xf numFmtId="38" fontId="66" fillId="15" borderId="6" xfId="5" applyFont="1" applyFill="1" applyBorder="1" applyAlignment="1" applyProtection="1">
      <alignment horizontal="center" vertical="center" textRotation="255" wrapText="1"/>
      <protection locked="0"/>
    </xf>
    <xf numFmtId="38" fontId="66" fillId="15" borderId="9" xfId="5" applyFont="1" applyFill="1" applyBorder="1" applyAlignment="1" applyProtection="1">
      <alignment horizontal="center" vertical="center" textRotation="255" wrapText="1"/>
      <protection locked="0"/>
    </xf>
    <xf numFmtId="38" fontId="65" fillId="0" borderId="3" xfId="5" applyFont="1" applyBorder="1" applyAlignment="1" applyProtection="1">
      <alignment vertical="center" wrapText="1"/>
      <protection locked="0"/>
    </xf>
    <xf numFmtId="38" fontId="65" fillId="0" borderId="4" xfId="5" applyFont="1" applyBorder="1" applyAlignment="1" applyProtection="1">
      <alignment vertical="center" wrapText="1"/>
      <protection locked="0"/>
    </xf>
    <xf numFmtId="38" fontId="65" fillId="0" borderId="22" xfId="5" applyFont="1" applyBorder="1" applyAlignment="1" applyProtection="1">
      <alignment vertical="center" wrapText="1"/>
      <protection locked="0"/>
    </xf>
    <xf numFmtId="38" fontId="65" fillId="0" borderId="14" xfId="5" applyFont="1" applyBorder="1" applyAlignment="1" applyProtection="1">
      <alignment vertical="center" wrapText="1"/>
      <protection locked="0"/>
    </xf>
    <xf numFmtId="38" fontId="65" fillId="0" borderId="0" xfId="5" applyFont="1" applyBorder="1" applyAlignment="1" applyProtection="1">
      <alignment vertical="center" wrapText="1"/>
      <protection locked="0"/>
    </xf>
    <xf numFmtId="38" fontId="65" fillId="0" borderId="2" xfId="5" applyFont="1" applyBorder="1" applyAlignment="1" applyProtection="1">
      <alignment vertical="center" wrapText="1"/>
      <protection locked="0"/>
    </xf>
    <xf numFmtId="38" fontId="65" fillId="0" borderId="5" xfId="5" applyFont="1" applyBorder="1" applyAlignment="1" applyProtection="1">
      <alignment vertical="center" wrapText="1"/>
      <protection locked="0"/>
    </xf>
    <xf numFmtId="38" fontId="65" fillId="0" borderId="6" xfId="5" applyFont="1" applyBorder="1" applyAlignment="1" applyProtection="1">
      <alignment vertical="center" wrapText="1"/>
      <protection locked="0"/>
    </xf>
    <xf numFmtId="38" fontId="65" fillId="0" borderId="21" xfId="5" applyFont="1" applyBorder="1" applyAlignment="1" applyProtection="1">
      <alignment vertical="center" wrapText="1"/>
      <protection locked="0"/>
    </xf>
    <xf numFmtId="38" fontId="65" fillId="15" borderId="15" xfId="5" applyFont="1" applyFill="1" applyBorder="1" applyAlignment="1" applyProtection="1">
      <alignment horizontal="center" vertical="center" shrinkToFit="1"/>
      <protection locked="0"/>
    </xf>
    <xf numFmtId="38" fontId="65" fillId="0" borderId="15" xfId="5" applyFont="1" applyBorder="1" applyAlignment="1" applyProtection="1">
      <alignment horizontal="center" vertical="center" shrinkToFit="1"/>
      <protection locked="0"/>
    </xf>
    <xf numFmtId="38" fontId="66" fillId="15" borderId="15" xfId="5" applyFont="1" applyFill="1" applyBorder="1" applyAlignment="1" applyProtection="1">
      <alignment horizontal="center" vertical="center" textRotation="255" wrapText="1"/>
      <protection locked="0"/>
    </xf>
    <xf numFmtId="38" fontId="66" fillId="15" borderId="60" xfId="5" applyFont="1" applyFill="1" applyBorder="1" applyAlignment="1" applyProtection="1">
      <alignment horizontal="center" vertical="center" textRotation="255" wrapText="1"/>
      <protection locked="0"/>
    </xf>
    <xf numFmtId="38" fontId="65" fillId="0" borderId="15" xfId="5" applyFont="1" applyBorder="1" applyAlignment="1" applyProtection="1">
      <alignment horizontal="center" vertical="center" wrapText="1"/>
      <protection locked="0"/>
    </xf>
    <xf numFmtId="38" fontId="65" fillId="0" borderId="91" xfId="5" applyFont="1" applyBorder="1" applyAlignment="1" applyProtection="1">
      <alignment horizontal="center" vertical="center" wrapText="1"/>
      <protection locked="0"/>
    </xf>
    <xf numFmtId="38" fontId="65" fillId="0" borderId="60" xfId="5" applyFont="1" applyBorder="1" applyAlignment="1" applyProtection="1">
      <alignment horizontal="center" vertical="center" wrapText="1"/>
      <protection locked="0"/>
    </xf>
    <xf numFmtId="38" fontId="65" fillId="0" borderId="186" xfId="5" applyFont="1" applyBorder="1" applyAlignment="1" applyProtection="1">
      <alignment horizontal="center" vertical="center" wrapText="1"/>
      <protection locked="0"/>
    </xf>
    <xf numFmtId="38" fontId="65" fillId="15" borderId="60" xfId="5" applyFont="1" applyFill="1" applyBorder="1" applyAlignment="1" applyProtection="1">
      <alignment horizontal="center" vertical="center" shrinkToFit="1"/>
      <protection locked="0"/>
    </xf>
    <xf numFmtId="38" fontId="65" fillId="0" borderId="15" xfId="5" applyFont="1" applyBorder="1" applyAlignment="1" applyProtection="1">
      <alignment vertical="center"/>
      <protection locked="0"/>
    </xf>
    <xf numFmtId="38" fontId="65" fillId="0" borderId="60" xfId="5" applyFont="1" applyBorder="1" applyAlignment="1" applyProtection="1">
      <alignment vertical="center"/>
      <protection locked="0"/>
    </xf>
    <xf numFmtId="38" fontId="65" fillId="0" borderId="15" xfId="5" applyFont="1" applyBorder="1" applyAlignment="1" applyProtection="1">
      <alignment horizontal="left" vertical="center" wrapText="1"/>
      <protection locked="0"/>
    </xf>
    <xf numFmtId="38" fontId="65" fillId="0" borderId="91" xfId="5" applyFont="1" applyBorder="1" applyAlignment="1" applyProtection="1">
      <alignment horizontal="left" vertical="center" wrapText="1"/>
      <protection locked="0"/>
    </xf>
    <xf numFmtId="38" fontId="65" fillId="0" borderId="60" xfId="5" applyFont="1" applyBorder="1" applyAlignment="1" applyProtection="1">
      <alignment horizontal="left" vertical="center" wrapText="1"/>
      <protection locked="0"/>
    </xf>
    <xf numFmtId="38" fontId="65" fillId="0" borderId="186" xfId="5" applyFont="1" applyBorder="1" applyAlignment="1" applyProtection="1">
      <alignment horizontal="left" vertical="center" wrapText="1"/>
      <protection locked="0"/>
    </xf>
    <xf numFmtId="38" fontId="65" fillId="0" borderId="54" xfId="5" applyFont="1" applyBorder="1" applyAlignment="1" applyProtection="1">
      <alignment horizontal="left" vertical="center"/>
      <protection locked="0"/>
    </xf>
    <xf numFmtId="38" fontId="65" fillId="0" borderId="58" xfId="5" applyFont="1" applyBorder="1" applyAlignment="1" applyProtection="1">
      <alignment horizontal="left" vertical="center"/>
      <protection locked="0"/>
    </xf>
    <xf numFmtId="38" fontId="65" fillId="0" borderId="67" xfId="5" applyFont="1" applyBorder="1" applyAlignment="1" applyProtection="1">
      <alignment horizontal="left" vertical="center"/>
      <protection locked="0"/>
    </xf>
    <xf numFmtId="38" fontId="65" fillId="0" borderId="3" xfId="5" applyFont="1" applyBorder="1" applyAlignment="1" applyProtection="1">
      <alignment horizontal="left" vertical="center" wrapText="1"/>
      <protection locked="0"/>
    </xf>
    <xf numFmtId="38" fontId="65" fillId="0" borderId="4" xfId="5" applyFont="1" applyBorder="1" applyAlignment="1" applyProtection="1">
      <alignment horizontal="left" vertical="center" wrapText="1"/>
      <protection locked="0"/>
    </xf>
    <xf numFmtId="38" fontId="65" fillId="0" borderId="22" xfId="5" applyFont="1" applyBorder="1" applyAlignment="1" applyProtection="1">
      <alignment horizontal="left" vertical="center" wrapText="1"/>
      <protection locked="0"/>
    </xf>
    <xf numFmtId="38" fontId="65" fillId="0" borderId="14" xfId="5" applyFont="1" applyBorder="1" applyAlignment="1" applyProtection="1">
      <alignment horizontal="left" vertical="center" wrapText="1"/>
      <protection locked="0"/>
    </xf>
    <xf numFmtId="38" fontId="65" fillId="0" borderId="0" xfId="5" applyFont="1" applyBorder="1" applyAlignment="1" applyProtection="1">
      <alignment horizontal="left" vertical="center" wrapText="1"/>
      <protection locked="0"/>
    </xf>
    <xf numFmtId="38" fontId="65" fillId="0" borderId="2" xfId="5" applyFont="1" applyBorder="1" applyAlignment="1" applyProtection="1">
      <alignment horizontal="left" vertical="center" wrapText="1"/>
      <protection locked="0"/>
    </xf>
    <xf numFmtId="38" fontId="65" fillId="0" borderId="5" xfId="5" applyFont="1" applyBorder="1" applyAlignment="1" applyProtection="1">
      <alignment horizontal="left" vertical="center" wrapText="1"/>
      <protection locked="0"/>
    </xf>
    <xf numFmtId="38" fontId="65" fillId="0" borderId="6" xfId="5" applyFont="1" applyBorder="1" applyAlignment="1" applyProtection="1">
      <alignment horizontal="left" vertical="center" wrapText="1"/>
      <protection locked="0"/>
    </xf>
    <xf numFmtId="38" fontId="65" fillId="0" borderId="21" xfId="5" applyFont="1" applyBorder="1" applyAlignment="1" applyProtection="1">
      <alignment horizontal="left" vertical="center" wrapText="1"/>
      <protection locked="0"/>
    </xf>
    <xf numFmtId="0" fontId="65" fillId="0" borderId="0" xfId="0" applyFont="1" applyAlignment="1">
      <alignment horizontal="left" vertical="center" shrinkToFit="1"/>
    </xf>
    <xf numFmtId="38" fontId="78" fillId="0" borderId="0" xfId="5" applyFont="1" applyBorder="1" applyAlignment="1" applyProtection="1">
      <alignment horizontal="center" vertical="center"/>
      <protection locked="0"/>
    </xf>
    <xf numFmtId="38" fontId="65" fillId="0" borderId="0" xfId="5" applyFont="1" applyBorder="1" applyAlignment="1" applyProtection="1">
      <alignment horizontal="center"/>
      <protection locked="0"/>
    </xf>
    <xf numFmtId="0" fontId="76" fillId="0" borderId="0" xfId="0" applyFont="1" applyAlignment="1">
      <alignment horizontal="center" shrinkToFit="1"/>
    </xf>
    <xf numFmtId="0" fontId="65" fillId="0" borderId="36" xfId="0" applyFont="1" applyBorder="1" applyAlignment="1">
      <alignment horizontal="center" vertical="center" wrapText="1"/>
    </xf>
    <xf numFmtId="0" fontId="65" fillId="0" borderId="13" xfId="0" applyFont="1" applyBorder="1" applyAlignment="1">
      <alignment horizontal="center" vertical="center"/>
    </xf>
    <xf numFmtId="0" fontId="65" fillId="0" borderId="37" xfId="0" applyFont="1" applyBorder="1" applyAlignment="1">
      <alignment horizontal="center" vertical="center"/>
    </xf>
    <xf numFmtId="0" fontId="65" fillId="0" borderId="199" xfId="0" applyFont="1" applyBorder="1" applyAlignment="1">
      <alignment horizontal="center" vertical="center" shrinkToFit="1"/>
    </xf>
    <xf numFmtId="0" fontId="65" fillId="0" borderId="188" xfId="0" applyFont="1" applyBorder="1" applyAlignment="1">
      <alignment horizontal="center" vertical="center" shrinkToFit="1"/>
    </xf>
    <xf numFmtId="0" fontId="65" fillId="0" borderId="200" xfId="0" applyFont="1" applyBorder="1" applyAlignment="1">
      <alignment horizontal="center" vertical="center" shrinkToFit="1"/>
    </xf>
    <xf numFmtId="0" fontId="65" fillId="0" borderId="16" xfId="0" applyFont="1" applyBorder="1" applyAlignment="1">
      <alignment horizontal="center" vertical="center" shrinkToFit="1"/>
    </xf>
    <xf numFmtId="0" fontId="65" fillId="0" borderId="22" xfId="0" applyFont="1" applyBorder="1" applyAlignment="1">
      <alignment horizontal="center" vertical="center" shrinkToFit="1"/>
    </xf>
    <xf numFmtId="0" fontId="65" fillId="0" borderId="11" xfId="0" applyFont="1" applyBorder="1" applyAlignment="1">
      <alignment horizontal="left" vertical="center" shrinkToFit="1"/>
    </xf>
    <xf numFmtId="38" fontId="65" fillId="0" borderId="15" xfId="1" applyFont="1" applyFill="1" applyBorder="1" applyAlignment="1">
      <alignment vertical="center" shrinkToFit="1"/>
    </xf>
    <xf numFmtId="38" fontId="65" fillId="0" borderId="91" xfId="1" applyFont="1" applyFill="1" applyBorder="1" applyAlignment="1">
      <alignment vertical="center" shrinkToFit="1"/>
    </xf>
    <xf numFmtId="0" fontId="65" fillId="0" borderId="19" xfId="0" applyFont="1" applyBorder="1" applyAlignment="1">
      <alignment horizontal="left" vertical="center" shrinkToFit="1"/>
    </xf>
    <xf numFmtId="38" fontId="65" fillId="0" borderId="63" xfId="1" applyFont="1" applyFill="1" applyBorder="1" applyAlignment="1">
      <alignment vertical="center" shrinkToFit="1"/>
    </xf>
    <xf numFmtId="38" fontId="65" fillId="0" borderId="20" xfId="1" applyFont="1" applyFill="1" applyBorder="1" applyAlignment="1">
      <alignment vertical="center" shrinkToFit="1"/>
    </xf>
    <xf numFmtId="0" fontId="66" fillId="0" borderId="63" xfId="0" applyFont="1" applyBorder="1" applyAlignment="1">
      <alignment horizontal="center" vertical="center" textRotation="255" wrapText="1"/>
    </xf>
    <xf numFmtId="0" fontId="66" fillId="0" borderId="15" xfId="0" applyFont="1" applyBorder="1" applyAlignment="1">
      <alignment horizontal="center" vertical="center" textRotation="255"/>
    </xf>
    <xf numFmtId="0" fontId="66" fillId="0" borderId="63" xfId="0" applyFont="1" applyBorder="1" applyAlignment="1">
      <alignment horizontal="center" vertical="center" textRotation="255"/>
    </xf>
    <xf numFmtId="0" fontId="66" fillId="0" borderId="106" xfId="0" applyFont="1" applyBorder="1" applyAlignment="1">
      <alignment horizontal="center" vertical="center" textRotation="255"/>
    </xf>
    <xf numFmtId="0" fontId="66" fillId="0" borderId="16" xfId="0" applyFont="1" applyBorder="1" applyAlignment="1">
      <alignment horizontal="center" vertical="center" textRotation="255"/>
    </xf>
    <xf numFmtId="0" fontId="66" fillId="0" borderId="59" xfId="0" applyFont="1" applyBorder="1" applyAlignment="1">
      <alignment horizontal="center" vertical="center" textRotation="255"/>
    </xf>
    <xf numFmtId="0" fontId="66" fillId="0" borderId="60" xfId="0" applyFont="1" applyBorder="1" applyAlignment="1">
      <alignment horizontal="center" vertical="center" textRotation="255"/>
    </xf>
    <xf numFmtId="0" fontId="65" fillId="0" borderId="16" xfId="0" applyFont="1" applyBorder="1" applyAlignment="1">
      <alignment horizontal="left" vertical="center" shrinkToFit="1"/>
    </xf>
    <xf numFmtId="0" fontId="65" fillId="0" borderId="3" xfId="0" applyFont="1" applyBorder="1" applyAlignment="1">
      <alignment horizontal="left" vertical="center" shrinkToFit="1"/>
    </xf>
    <xf numFmtId="38" fontId="65" fillId="0" borderId="106" xfId="1" applyFont="1" applyFill="1" applyBorder="1" applyAlignment="1">
      <alignment vertical="center" shrinkToFit="1"/>
    </xf>
    <xf numFmtId="38" fontId="65" fillId="0" borderId="16" xfId="1" applyFont="1" applyFill="1" applyBorder="1" applyAlignment="1">
      <alignment vertical="center" shrinkToFit="1"/>
    </xf>
    <xf numFmtId="38" fontId="65" fillId="0" borderId="189" xfId="1" applyFont="1" applyFill="1" applyBorder="1" applyAlignment="1">
      <alignment vertical="center" shrinkToFit="1"/>
    </xf>
    <xf numFmtId="38" fontId="65" fillId="0" borderId="7" xfId="1" applyFont="1" applyFill="1" applyBorder="1" applyAlignment="1">
      <alignment vertical="center" shrinkToFit="1"/>
    </xf>
    <xf numFmtId="0" fontId="65" fillId="0" borderId="38" xfId="0" applyFont="1" applyBorder="1" applyAlignment="1">
      <alignment horizontal="center" vertical="center"/>
    </xf>
    <xf numFmtId="0" fontId="65" fillId="0" borderId="6" xfId="0" applyFont="1" applyBorder="1" applyAlignment="1">
      <alignment horizontal="center" vertical="center"/>
    </xf>
    <xf numFmtId="0" fontId="65" fillId="0" borderId="21" xfId="0" applyFont="1" applyBorder="1" applyAlignment="1">
      <alignment horizontal="center" vertical="center"/>
    </xf>
    <xf numFmtId="0" fontId="65" fillId="0" borderId="1" xfId="0" applyFont="1" applyBorder="1" applyAlignment="1">
      <alignment horizontal="center" vertical="center"/>
    </xf>
    <xf numFmtId="0" fontId="65" fillId="0" borderId="0" xfId="0" applyFont="1" applyAlignment="1">
      <alignment horizontal="center" vertical="center"/>
    </xf>
    <xf numFmtId="0" fontId="65" fillId="0" borderId="2" xfId="0" applyFont="1" applyBorder="1" applyAlignment="1">
      <alignment horizontal="center" vertical="center"/>
    </xf>
    <xf numFmtId="0" fontId="65" fillId="0" borderId="60" xfId="0" applyFont="1" applyBorder="1" applyAlignment="1">
      <alignment horizontal="left" vertical="center" shrinkToFit="1"/>
    </xf>
    <xf numFmtId="0" fontId="65" fillId="0" borderId="61" xfId="0" applyFont="1" applyBorder="1" applyAlignment="1">
      <alignment horizontal="left" vertical="center" shrinkToFit="1"/>
    </xf>
    <xf numFmtId="38" fontId="65" fillId="0" borderId="59" xfId="1" applyFont="1" applyFill="1" applyBorder="1" applyAlignment="1">
      <alignment vertical="center" shrinkToFit="1"/>
    </xf>
    <xf numFmtId="38" fontId="65" fillId="0" borderId="60" xfId="1" applyFont="1" applyFill="1" applyBorder="1" applyAlignment="1">
      <alignment vertical="center" shrinkToFit="1"/>
    </xf>
    <xf numFmtId="38" fontId="65" fillId="0" borderId="186" xfId="1" applyFont="1" applyFill="1" applyBorder="1" applyAlignment="1">
      <alignment vertical="center" shrinkToFit="1"/>
    </xf>
    <xf numFmtId="38" fontId="65" fillId="0" borderId="51" xfId="1" applyFont="1" applyFill="1" applyBorder="1" applyAlignment="1">
      <alignment vertical="center" shrinkToFit="1"/>
    </xf>
    <xf numFmtId="0" fontId="59" fillId="0" borderId="0" xfId="0" applyFont="1" applyAlignment="1">
      <alignment horizontal="center" vertical="center"/>
    </xf>
    <xf numFmtId="0" fontId="53" fillId="0" borderId="0" xfId="0" applyFont="1" applyAlignment="1">
      <alignment vertical="center" wrapText="1"/>
    </xf>
    <xf numFmtId="0" fontId="53" fillId="0" borderId="0" xfId="0" applyFont="1" applyAlignment="1">
      <alignment vertical="top" wrapText="1"/>
    </xf>
    <xf numFmtId="0" fontId="53" fillId="0" borderId="0" xfId="0" applyFont="1" applyAlignment="1">
      <alignment horizontal="left" vertical="center" wrapText="1"/>
    </xf>
    <xf numFmtId="49" fontId="59" fillId="0" borderId="0" xfId="0" applyNumberFormat="1" applyFont="1" applyAlignment="1">
      <alignment horizontal="left" vertical="center" wrapText="1"/>
    </xf>
    <xf numFmtId="0" fontId="53" fillId="0" borderId="0" xfId="0" applyFont="1" applyAlignment="1">
      <alignment horizontal="left" vertical="center"/>
    </xf>
    <xf numFmtId="0" fontId="35" fillId="0" borderId="0" xfId="0" applyFont="1" applyAlignment="1">
      <alignment vertical="top" wrapText="1"/>
    </xf>
    <xf numFmtId="0" fontId="53" fillId="0" borderId="0" xfId="0" applyFont="1">
      <alignment vertical="center"/>
    </xf>
    <xf numFmtId="0" fontId="35" fillId="0" borderId="0" xfId="0" applyFont="1" applyAlignment="1">
      <alignment horizontal="left" vertical="center" wrapText="1"/>
    </xf>
  </cellXfs>
  <cellStyles count="7">
    <cellStyle name="パーセント 2" xfId="6" xr:uid="{07F66CAE-8087-424B-82D8-6F3598DEC954}"/>
    <cellStyle name="桁区切り" xfId="1" builtinId="6"/>
    <cellStyle name="桁区切り 2" xfId="2" xr:uid="{00000000-0005-0000-0000-000002000000}"/>
    <cellStyle name="桁区切り 3" xfId="5" xr:uid="{C82668DF-9571-45A8-A397-FF2BE342D985}"/>
    <cellStyle name="標準" xfId="0" builtinId="0"/>
    <cellStyle name="標準 2" xfId="3" xr:uid="{00000000-0005-0000-0000-000004000000}"/>
    <cellStyle name="標準 3" xfId="4" xr:uid="{C8C6CE19-9D94-4973-A39F-4243FEA77C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41</xdr:col>
      <xdr:colOff>1</xdr:colOff>
      <xdr:row>0</xdr:row>
      <xdr:rowOff>0</xdr:rowOff>
    </xdr:from>
    <xdr:to>
      <xdr:col>50</xdr:col>
      <xdr:colOff>1533526</xdr:colOff>
      <xdr:row>2</xdr:row>
      <xdr:rowOff>245269</xdr:rowOff>
    </xdr:to>
    <xdr:sp macro="" textlink="">
      <xdr:nvSpPr>
        <xdr:cNvPr id="3" name="正方形/長方形 2">
          <a:extLst>
            <a:ext uri="{FF2B5EF4-FFF2-40B4-BE49-F238E27FC236}">
              <a16:creationId xmlns:a16="http://schemas.microsoft.com/office/drawing/2014/main" id="{6783DB74-5594-4061-B83E-1250AC37F818}"/>
            </a:ext>
          </a:extLst>
        </xdr:cNvPr>
        <xdr:cNvSpPr/>
      </xdr:nvSpPr>
      <xdr:spPr>
        <a:xfrm>
          <a:off x="10810876" y="0"/>
          <a:ext cx="4019550" cy="731044"/>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800"/>
            </a:lnSpc>
          </a:pPr>
          <a:r>
            <a:rPr kumimoji="1" lang="ja-JP" altLang="en-US" sz="1600" b="1">
              <a:solidFill>
                <a:schemeClr val="bg1"/>
              </a:solidFill>
            </a:rPr>
            <a:t>プロジェクト概要書は</a:t>
          </a:r>
          <a:r>
            <a:rPr kumimoji="1" lang="ja-JP" altLang="ja-JP" sz="1600" b="1">
              <a:solidFill>
                <a:schemeClr val="lt1"/>
              </a:solidFill>
              <a:effectLst/>
              <a:latin typeface="+mn-lt"/>
              <a:ea typeface="+mn-ea"/>
              <a:cs typeface="+mn-cs"/>
            </a:rPr>
            <a:t>④</a:t>
          </a:r>
          <a:r>
            <a:rPr kumimoji="1" lang="ja-JP" altLang="en-US" sz="1600" b="1">
              <a:solidFill>
                <a:schemeClr val="bg1"/>
              </a:solidFill>
            </a:rPr>
            <a:t>別紙１～⑦別紙４を全て作成してから記入して下さい</a:t>
          </a:r>
        </a:p>
      </xdr:txBody>
    </xdr:sp>
    <xdr:clientData/>
  </xdr:twoCellAnchor>
  <xdr:twoCellAnchor>
    <xdr:from>
      <xdr:col>41</xdr:col>
      <xdr:colOff>1</xdr:colOff>
      <xdr:row>0</xdr:row>
      <xdr:rowOff>0</xdr:rowOff>
    </xdr:from>
    <xdr:to>
      <xdr:col>50</xdr:col>
      <xdr:colOff>1533526</xdr:colOff>
      <xdr:row>2</xdr:row>
      <xdr:rowOff>245269</xdr:rowOff>
    </xdr:to>
    <xdr:sp macro="" textlink="">
      <xdr:nvSpPr>
        <xdr:cNvPr id="4" name="正方形/長方形 3">
          <a:extLst>
            <a:ext uri="{FF2B5EF4-FFF2-40B4-BE49-F238E27FC236}">
              <a16:creationId xmlns:a16="http://schemas.microsoft.com/office/drawing/2014/main" id="{79D444A2-41FB-4294-87DE-70DD3FC38265}"/>
            </a:ext>
          </a:extLst>
        </xdr:cNvPr>
        <xdr:cNvSpPr/>
      </xdr:nvSpPr>
      <xdr:spPr>
        <a:xfrm>
          <a:off x="10888981" y="0"/>
          <a:ext cx="4002405" cy="740569"/>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800"/>
            </a:lnSpc>
          </a:pPr>
          <a:r>
            <a:rPr kumimoji="1" lang="ja-JP" altLang="en-US" sz="1600" b="1">
              <a:solidFill>
                <a:schemeClr val="bg1"/>
              </a:solidFill>
            </a:rPr>
            <a:t>プロジェクト概要書は</a:t>
          </a:r>
          <a:r>
            <a:rPr kumimoji="1" lang="ja-JP" altLang="ja-JP" sz="1600" b="1">
              <a:solidFill>
                <a:schemeClr val="lt1"/>
              </a:solidFill>
              <a:effectLst/>
              <a:latin typeface="+mn-lt"/>
              <a:ea typeface="+mn-ea"/>
              <a:cs typeface="+mn-cs"/>
            </a:rPr>
            <a:t>④</a:t>
          </a:r>
          <a:r>
            <a:rPr kumimoji="1" lang="ja-JP" altLang="en-US" sz="1600" b="1">
              <a:solidFill>
                <a:schemeClr val="bg1"/>
              </a:solidFill>
            </a:rPr>
            <a:t>別紙１～⑦別紙４を全て作成してから記入して下さい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22</xdr:col>
      <xdr:colOff>38100</xdr:colOff>
      <xdr:row>19</xdr:row>
      <xdr:rowOff>0</xdr:rowOff>
    </xdr:from>
    <xdr:to>
      <xdr:col>33</xdr:col>
      <xdr:colOff>47625</xdr:colOff>
      <xdr:row>21</xdr:row>
      <xdr:rowOff>95250</xdr:rowOff>
    </xdr:to>
    <xdr:sp macro="" textlink="">
      <xdr:nvSpPr>
        <xdr:cNvPr id="7" name="フリーフォーム: 図形 6">
          <a:extLst>
            <a:ext uri="{FF2B5EF4-FFF2-40B4-BE49-F238E27FC236}">
              <a16:creationId xmlns:a16="http://schemas.microsoft.com/office/drawing/2014/main" id="{784BE96D-2A4E-424D-A05E-B46A0227BB32}"/>
            </a:ext>
          </a:extLst>
        </xdr:cNvPr>
        <xdr:cNvSpPr/>
      </xdr:nvSpPr>
      <xdr:spPr>
        <a:xfrm>
          <a:off x="3726180" y="3314700"/>
          <a:ext cx="1853565" cy="430530"/>
        </a:xfrm>
        <a:custGeom>
          <a:avLst/>
          <a:gdLst>
            <a:gd name="connsiteX0" fmla="*/ 0 w 2105025"/>
            <a:gd name="connsiteY0" fmla="*/ 438150 h 438150"/>
            <a:gd name="connsiteX1" fmla="*/ 647700 w 2105025"/>
            <a:gd name="connsiteY1" fmla="*/ 390525 h 438150"/>
            <a:gd name="connsiteX2" fmla="*/ 847725 w 2105025"/>
            <a:gd name="connsiteY2" fmla="*/ 266700 h 438150"/>
            <a:gd name="connsiteX3" fmla="*/ 1019175 w 2105025"/>
            <a:gd name="connsiteY3" fmla="*/ 95250 h 438150"/>
            <a:gd name="connsiteX4" fmla="*/ 1162050 w 2105025"/>
            <a:gd name="connsiteY4" fmla="*/ 19050 h 438150"/>
            <a:gd name="connsiteX5" fmla="*/ 1266825 w 2105025"/>
            <a:gd name="connsiteY5" fmla="*/ 0 h 438150"/>
            <a:gd name="connsiteX6" fmla="*/ 1457325 w 2105025"/>
            <a:gd name="connsiteY6" fmla="*/ 19050 h 438150"/>
            <a:gd name="connsiteX7" fmla="*/ 1514475 w 2105025"/>
            <a:gd name="connsiteY7" fmla="*/ 57150 h 438150"/>
            <a:gd name="connsiteX8" fmla="*/ 1657350 w 2105025"/>
            <a:gd name="connsiteY8" fmla="*/ 142875 h 438150"/>
            <a:gd name="connsiteX9" fmla="*/ 1743075 w 2105025"/>
            <a:gd name="connsiteY9" fmla="*/ 219075 h 438150"/>
            <a:gd name="connsiteX10" fmla="*/ 1876425 w 2105025"/>
            <a:gd name="connsiteY10" fmla="*/ 323850 h 438150"/>
            <a:gd name="connsiteX11" fmla="*/ 1981200 w 2105025"/>
            <a:gd name="connsiteY11" fmla="*/ 352425 h 438150"/>
            <a:gd name="connsiteX12" fmla="*/ 2038350 w 2105025"/>
            <a:gd name="connsiteY12" fmla="*/ 371475 h 438150"/>
            <a:gd name="connsiteX13" fmla="*/ 2105025 w 2105025"/>
            <a:gd name="connsiteY13" fmla="*/ 381000 h 4381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105025" h="438150">
              <a:moveTo>
                <a:pt x="0" y="438150"/>
              </a:moveTo>
              <a:cubicBezTo>
                <a:pt x="253206" y="428625"/>
                <a:pt x="506413" y="419100"/>
                <a:pt x="647700" y="390525"/>
              </a:cubicBezTo>
              <a:cubicBezTo>
                <a:pt x="788987" y="361950"/>
                <a:pt x="785813" y="315912"/>
                <a:pt x="847725" y="266700"/>
              </a:cubicBezTo>
              <a:cubicBezTo>
                <a:pt x="909637" y="217488"/>
                <a:pt x="966788" y="136525"/>
                <a:pt x="1019175" y="95250"/>
              </a:cubicBezTo>
              <a:cubicBezTo>
                <a:pt x="1071562" y="53975"/>
                <a:pt x="1120775" y="34925"/>
                <a:pt x="1162050" y="19050"/>
              </a:cubicBezTo>
              <a:cubicBezTo>
                <a:pt x="1203325" y="3175"/>
                <a:pt x="1217613" y="0"/>
                <a:pt x="1266825" y="0"/>
              </a:cubicBezTo>
              <a:cubicBezTo>
                <a:pt x="1316037" y="0"/>
                <a:pt x="1416050" y="9525"/>
                <a:pt x="1457325" y="19050"/>
              </a:cubicBezTo>
              <a:cubicBezTo>
                <a:pt x="1498600" y="28575"/>
                <a:pt x="1481138" y="36512"/>
                <a:pt x="1514475" y="57150"/>
              </a:cubicBezTo>
              <a:cubicBezTo>
                <a:pt x="1547813" y="77787"/>
                <a:pt x="1619250" y="115888"/>
                <a:pt x="1657350" y="142875"/>
              </a:cubicBezTo>
              <a:cubicBezTo>
                <a:pt x="1695450" y="169862"/>
                <a:pt x="1706562" y="188912"/>
                <a:pt x="1743075" y="219075"/>
              </a:cubicBezTo>
              <a:cubicBezTo>
                <a:pt x="1779588" y="249238"/>
                <a:pt x="1836738" y="301625"/>
                <a:pt x="1876425" y="323850"/>
              </a:cubicBezTo>
              <a:cubicBezTo>
                <a:pt x="1916112" y="346075"/>
                <a:pt x="1954213" y="344488"/>
                <a:pt x="1981200" y="352425"/>
              </a:cubicBezTo>
              <a:cubicBezTo>
                <a:pt x="2008187" y="360362"/>
                <a:pt x="2017713" y="366713"/>
                <a:pt x="2038350" y="371475"/>
              </a:cubicBezTo>
              <a:cubicBezTo>
                <a:pt x="2058987" y="376237"/>
                <a:pt x="2025650" y="387350"/>
                <a:pt x="2105025" y="381000"/>
              </a:cubicBezTo>
            </a:path>
          </a:pathLst>
        </a:custGeom>
        <a:noFill/>
        <a:ln>
          <a:noFill/>
        </a:ln>
      </xdr:spPr>
      <xdr:style>
        <a:lnRef idx="1">
          <a:schemeClr val="dk1"/>
        </a:lnRef>
        <a:fillRef idx="0">
          <a:schemeClr val="dk1"/>
        </a:fillRef>
        <a:effectRef idx="0">
          <a:schemeClr val="dk1"/>
        </a:effectRef>
        <a:fontRef idx="minor">
          <a:schemeClr val="tx1"/>
        </a:fontRef>
      </xdr:style>
      <xdr:txBody>
        <a:bodyPr vertOverflow="clip" horzOverflow="clip" lIns="0" tIns="0" rIns="0" bIns="0"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173832</xdr:colOff>
      <xdr:row>3</xdr:row>
      <xdr:rowOff>54768</xdr:rowOff>
    </xdr:from>
    <xdr:to>
      <xdr:col>14</xdr:col>
      <xdr:colOff>114300</xdr:colOff>
      <xdr:row>4</xdr:row>
      <xdr:rowOff>269081</xdr:rowOff>
    </xdr:to>
    <xdr:grpSp>
      <xdr:nvGrpSpPr>
        <xdr:cNvPr id="26811" name="グループ化 5">
          <a:extLst>
            <a:ext uri="{FF2B5EF4-FFF2-40B4-BE49-F238E27FC236}">
              <a16:creationId xmlns:a16="http://schemas.microsoft.com/office/drawing/2014/main" id="{93985240-EE00-40DE-91C4-25E46F5F94E0}"/>
            </a:ext>
          </a:extLst>
        </xdr:cNvPr>
        <xdr:cNvGrpSpPr>
          <a:grpSpLocks/>
        </xdr:cNvGrpSpPr>
      </xdr:nvGrpSpPr>
      <xdr:grpSpPr bwMode="auto">
        <a:xfrm>
          <a:off x="8298657" y="740568"/>
          <a:ext cx="1226343" cy="604838"/>
          <a:chOff x="11009095" y="730134"/>
          <a:chExt cx="1081894" cy="432344"/>
        </a:xfrm>
      </xdr:grpSpPr>
      <xdr:sp macro="" textlink="">
        <xdr:nvSpPr>
          <xdr:cNvPr id="26813" name="正方形/長方形 4">
            <a:extLst>
              <a:ext uri="{FF2B5EF4-FFF2-40B4-BE49-F238E27FC236}">
                <a16:creationId xmlns:a16="http://schemas.microsoft.com/office/drawing/2014/main" id="{F1CF4A00-BA7D-4944-909A-4CFAE583254F}"/>
              </a:ext>
            </a:extLst>
          </xdr:cNvPr>
          <xdr:cNvSpPr>
            <a:spLocks noChangeArrowheads="1"/>
          </xdr:cNvSpPr>
        </xdr:nvSpPr>
        <xdr:spPr bwMode="auto">
          <a:xfrm>
            <a:off x="11009095" y="749286"/>
            <a:ext cx="1081894" cy="396371"/>
          </a:xfrm>
          <a:prstGeom prst="rect">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6814" name="Line 8">
            <a:extLst>
              <a:ext uri="{FF2B5EF4-FFF2-40B4-BE49-F238E27FC236}">
                <a16:creationId xmlns:a16="http://schemas.microsoft.com/office/drawing/2014/main" id="{B4425339-7F83-432A-AA42-99E14C9D5675}"/>
              </a:ext>
            </a:extLst>
          </xdr:cNvPr>
          <xdr:cNvSpPr>
            <a:spLocks noChangeShapeType="1"/>
          </xdr:cNvSpPr>
        </xdr:nvSpPr>
        <xdr:spPr bwMode="auto">
          <a:xfrm flipV="1">
            <a:off x="11662803" y="1040294"/>
            <a:ext cx="32843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6815" name="Line 15">
            <a:extLst>
              <a:ext uri="{FF2B5EF4-FFF2-40B4-BE49-F238E27FC236}">
                <a16:creationId xmlns:a16="http://schemas.microsoft.com/office/drawing/2014/main" id="{9087DCE7-CF0A-4A5E-BA0D-AEC8F3920E52}"/>
              </a:ext>
            </a:extLst>
          </xdr:cNvPr>
          <xdr:cNvSpPr>
            <a:spLocks noChangeShapeType="1"/>
          </xdr:cNvSpPr>
        </xdr:nvSpPr>
        <xdr:spPr bwMode="auto">
          <a:xfrm>
            <a:off x="11653143" y="871116"/>
            <a:ext cx="338092"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sp macro="" textlink="">
        <xdr:nvSpPr>
          <xdr:cNvPr id="6" name="Text Box 16">
            <a:extLst>
              <a:ext uri="{FF2B5EF4-FFF2-40B4-BE49-F238E27FC236}">
                <a16:creationId xmlns:a16="http://schemas.microsoft.com/office/drawing/2014/main" id="{43476F16-4117-4695-A1C7-715606C704E5}"/>
              </a:ext>
            </a:extLst>
          </xdr:cNvPr>
          <xdr:cNvSpPr txBox="1">
            <a:spLocks noChangeArrowheads="1"/>
          </xdr:cNvSpPr>
        </xdr:nvSpPr>
        <xdr:spPr bwMode="auto">
          <a:xfrm>
            <a:off x="11051110" y="730134"/>
            <a:ext cx="808795" cy="432344"/>
          </a:xfrm>
          <a:prstGeom prst="rect">
            <a:avLst/>
          </a:prstGeom>
          <a:noFill/>
          <a:ln>
            <a:noFill/>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計画：△、</a:t>
            </a:r>
            <a:endParaRPr lang="en-US" altLang="ja-JP" sz="1100" b="0" i="0" u="none" strike="noStrike" baseline="0">
              <a:solidFill>
                <a:srgbClr val="000000"/>
              </a:solidFill>
              <a:latin typeface="ＭＳ Ｐ明朝"/>
              <a:ea typeface="ＭＳ Ｐ明朝"/>
            </a:endParaRPr>
          </a:p>
          <a:p>
            <a:pPr algn="l" rtl="0">
              <a:lnSpc>
                <a:spcPts val="1300"/>
              </a:lnSpc>
              <a:defRPr sz="1000"/>
            </a:pPr>
            <a:r>
              <a:rPr lang="ja-JP" altLang="en-US" sz="1100" b="0" i="0" u="none" strike="noStrike" baseline="0">
                <a:solidFill>
                  <a:srgbClr val="000000"/>
                </a:solidFill>
                <a:latin typeface="ＭＳ Ｐ明朝"/>
                <a:ea typeface="ＭＳ Ｐ明朝"/>
              </a:rPr>
              <a:t>実績：▲、</a:t>
            </a:r>
            <a:endParaRPr lang="ja-JP" altLang="en-US"/>
          </a:p>
        </xdr:txBody>
      </xdr:sp>
    </xdr:grpSp>
    <xdr:clientData/>
  </xdr:twoCellAnchor>
  <mc:AlternateContent xmlns:mc="http://schemas.openxmlformats.org/markup-compatibility/2006">
    <mc:Choice xmlns:a14="http://schemas.microsoft.com/office/drawing/2010/main" Requires="a14">
      <xdr:twoCellAnchor editAs="oneCell">
        <xdr:from>
          <xdr:col>39</xdr:col>
          <xdr:colOff>314325</xdr:colOff>
          <xdr:row>46</xdr:row>
          <xdr:rowOff>0</xdr:rowOff>
        </xdr:from>
        <xdr:to>
          <xdr:col>42</xdr:col>
          <xdr:colOff>314325</xdr:colOff>
          <xdr:row>46</xdr:row>
          <xdr:rowOff>0</xdr:rowOff>
        </xdr:to>
        <xdr:pic>
          <xdr:nvPicPr>
            <xdr:cNvPr id="26812" name="図 15">
              <a:extLst>
                <a:ext uri="{FF2B5EF4-FFF2-40B4-BE49-F238E27FC236}">
                  <a16:creationId xmlns:a16="http://schemas.microsoft.com/office/drawing/2014/main" id="{5DE9A211-7BFD-48D1-9AC8-63DABF4B6CC7}"/>
                </a:ext>
              </a:extLst>
            </xdr:cNvPr>
            <xdr:cNvPicPr>
              <a:picLocks noChangeAspect="1" noChangeArrowheads="1"/>
              <a:extLst>
                <a:ext uri="{84589F7E-364E-4C9E-8A38-B11213B215E9}">
                  <a14:cameraTool cellRange="#REF!" spid="_x0000_s27273"/>
                </a:ext>
              </a:extLst>
            </xdr:cNvPicPr>
          </xdr:nvPicPr>
          <xdr:blipFill>
            <a:blip xmlns:r="http://schemas.openxmlformats.org/officeDocument/2006/relationships" r:embed="rId1">
              <a:extLst>
                <a:ext uri="{28A0092B-C50C-407E-A947-70E740481C1C}">
                  <a14:useLocalDpi val="0"/>
                </a:ext>
              </a:extLst>
            </a:blip>
            <a:srcRect/>
            <a:stretch>
              <a:fillRect/>
            </a:stretch>
          </xdr:blipFill>
          <xdr:spPr bwMode="auto">
            <a:xfrm>
              <a:off x="17411700" y="9163050"/>
              <a:ext cx="205740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37</xdr:col>
      <xdr:colOff>9488</xdr:colOff>
      <xdr:row>5</xdr:row>
      <xdr:rowOff>142652</xdr:rowOff>
    </xdr:from>
    <xdr:to>
      <xdr:col>56</xdr:col>
      <xdr:colOff>142875</xdr:colOff>
      <xdr:row>9</xdr:row>
      <xdr:rowOff>95101</xdr:rowOff>
    </xdr:to>
    <xdr:sp macro="" textlink="" fLocksText="0">
      <xdr:nvSpPr>
        <xdr:cNvPr id="3" name="正方形/長方形 2">
          <a:extLst>
            <a:ext uri="{FF2B5EF4-FFF2-40B4-BE49-F238E27FC236}">
              <a16:creationId xmlns:a16="http://schemas.microsoft.com/office/drawing/2014/main" id="{DE7B9CF6-AA72-4761-9254-B60049463F6C}"/>
            </a:ext>
          </a:extLst>
        </xdr:cNvPr>
        <xdr:cNvSpPr/>
      </xdr:nvSpPr>
      <xdr:spPr>
        <a:xfrm>
          <a:off x="6417908" y="5377592"/>
          <a:ext cx="3318547" cy="623009"/>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000"/>
            </a:lnSpc>
          </a:pPr>
          <a:r>
            <a:rPr lang="ja-JP" altLang="en-US" sz="1100" b="1">
              <a:solidFill>
                <a:schemeClr val="bg1"/>
              </a:solidFill>
            </a:rPr>
            <a:t>広告宣伝費の申請数に応じて、行の追加、削除を行ってください。</a:t>
          </a:r>
        </a:p>
      </xdr:txBody>
    </xdr:sp>
    <xdr:clientData/>
  </xdr:twoCellAnchor>
  <xdr:twoCellAnchor>
    <xdr:from>
      <xdr:col>37</xdr:col>
      <xdr:colOff>15240</xdr:colOff>
      <xdr:row>1</xdr:row>
      <xdr:rowOff>160020</xdr:rowOff>
    </xdr:from>
    <xdr:to>
      <xdr:col>56</xdr:col>
      <xdr:colOff>148627</xdr:colOff>
      <xdr:row>5</xdr:row>
      <xdr:rowOff>74369</xdr:rowOff>
    </xdr:to>
    <xdr:sp macro="" textlink="" fLocksText="0">
      <xdr:nvSpPr>
        <xdr:cNvPr id="2" name="正方形/長方形 1">
          <a:extLst>
            <a:ext uri="{FF2B5EF4-FFF2-40B4-BE49-F238E27FC236}">
              <a16:creationId xmlns:a16="http://schemas.microsoft.com/office/drawing/2014/main" id="{F4F52AB7-125A-4381-911C-926F6BC55E71}"/>
            </a:ext>
          </a:extLst>
        </xdr:cNvPr>
        <xdr:cNvSpPr/>
      </xdr:nvSpPr>
      <xdr:spPr>
        <a:xfrm>
          <a:off x="6423660" y="327660"/>
          <a:ext cx="3318547" cy="623009"/>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000"/>
            </a:lnSpc>
          </a:pPr>
          <a:r>
            <a:rPr lang="en-US" altLang="ja-JP" sz="1100" b="1">
              <a:solidFill>
                <a:schemeClr val="bg1"/>
              </a:solidFill>
            </a:rPr>
            <a:t>『</a:t>
          </a:r>
          <a:r>
            <a:rPr lang="ja-JP" altLang="en-US" sz="1100" b="1">
              <a:solidFill>
                <a:schemeClr val="bg1"/>
              </a:solidFill>
            </a:rPr>
            <a:t>広告枠の購入に係る実施内容等</a:t>
          </a:r>
          <a:r>
            <a:rPr lang="en-US" altLang="ja-JP" sz="1100" b="1">
              <a:solidFill>
                <a:schemeClr val="bg1"/>
              </a:solidFill>
            </a:rPr>
            <a:t>』</a:t>
          </a:r>
          <a:r>
            <a:rPr lang="ja-JP" altLang="en-US" sz="1100" b="1">
              <a:solidFill>
                <a:schemeClr val="bg1"/>
              </a:solidFill>
            </a:rPr>
            <a:t>の詳細は、公募要領</a:t>
          </a:r>
          <a:r>
            <a:rPr lang="en-US" altLang="ja-JP" sz="1100" b="1">
              <a:solidFill>
                <a:schemeClr val="bg1"/>
              </a:solidFill>
            </a:rPr>
            <a:t>p.9</a:t>
          </a:r>
          <a:r>
            <a:rPr lang="ja-JP" altLang="en-US" sz="1100" b="1">
              <a:solidFill>
                <a:schemeClr val="bg1"/>
              </a:solidFill>
            </a:rPr>
            <a:t>の広告宣伝費</a:t>
          </a:r>
          <a:r>
            <a:rPr lang="en-US" altLang="ja-JP" sz="1100" b="1">
              <a:solidFill>
                <a:schemeClr val="bg1"/>
              </a:solidFill>
            </a:rPr>
            <a:t>【</a:t>
          </a:r>
          <a:r>
            <a:rPr lang="ja-JP" altLang="en-US" sz="1100" b="1">
              <a:solidFill>
                <a:schemeClr val="bg1"/>
              </a:solidFill>
            </a:rPr>
            <a:t>対象</a:t>
          </a:r>
          <a:r>
            <a:rPr lang="en-US" altLang="ja-JP" sz="1100" b="1">
              <a:solidFill>
                <a:schemeClr val="bg1"/>
              </a:solidFill>
            </a:rPr>
            <a:t>】2</a:t>
          </a:r>
          <a:r>
            <a:rPr lang="ja-JP" altLang="en-US" sz="1100" b="1">
              <a:solidFill>
                <a:schemeClr val="bg1"/>
              </a:solidFill>
            </a:rPr>
            <a:t>を参照ください。</a:t>
          </a:r>
          <a:endParaRPr lang="en-US" altLang="ja-JP" sz="1100" b="1">
            <a:solidFill>
              <a:schemeClr val="bg1"/>
            </a:solidFill>
          </a:endParaRPr>
        </a:p>
        <a:p>
          <a:pPr algn="l">
            <a:lnSpc>
              <a:spcPts val="1000"/>
            </a:lnSpc>
          </a:pPr>
          <a:endParaRPr lang="en-US" altLang="ja-JP" sz="1100" b="1">
            <a:solidFill>
              <a:schemeClr val="bg1"/>
            </a:solidFill>
          </a:endParaRPr>
        </a:p>
        <a:p>
          <a:pPr algn="l">
            <a:lnSpc>
              <a:spcPts val="1000"/>
            </a:lnSpc>
          </a:pPr>
          <a:r>
            <a:rPr lang="en-US" altLang="ja-JP" sz="1100" b="1">
              <a:solidFill>
                <a:schemeClr val="bg1"/>
              </a:solidFill>
            </a:rPr>
            <a:t>※</a:t>
          </a:r>
          <a:r>
            <a:rPr lang="ja-JP" altLang="en-US" sz="1100" b="1">
              <a:solidFill>
                <a:schemeClr val="bg1"/>
              </a:solidFill>
            </a:rPr>
            <a:t>広告枠＝テレビ</a:t>
          </a:r>
          <a:r>
            <a:rPr lang="en-US" altLang="ja-JP" sz="1100" b="1">
              <a:solidFill>
                <a:schemeClr val="bg1"/>
              </a:solidFill>
            </a:rPr>
            <a:t>CM</a:t>
          </a:r>
          <a:r>
            <a:rPr lang="ja-JP" altLang="en-US" sz="1100" b="1">
              <a:solidFill>
                <a:schemeClr val="bg1"/>
              </a:solidFill>
            </a:rPr>
            <a:t>・新聞・雑誌・</a:t>
          </a:r>
          <a:r>
            <a:rPr lang="en-US" altLang="ja-JP" sz="1100" b="1">
              <a:solidFill>
                <a:schemeClr val="bg1"/>
              </a:solidFill>
            </a:rPr>
            <a:t>WEB</a:t>
          </a:r>
          <a:r>
            <a:rPr lang="ja-JP" altLang="en-US" sz="1100" b="1">
              <a:solidFill>
                <a:schemeClr val="bg1"/>
              </a:solidFill>
            </a:rPr>
            <a:t>・</a:t>
          </a:r>
          <a:r>
            <a:rPr lang="en-US" altLang="ja-JP" sz="1100" b="1">
              <a:solidFill>
                <a:schemeClr val="bg1"/>
              </a:solidFill>
            </a:rPr>
            <a:t>SNS</a:t>
          </a:r>
          <a:r>
            <a:rPr lang="ja-JP" altLang="en-US" sz="1100" b="1">
              <a:solidFill>
                <a:schemeClr val="bg1"/>
              </a:solidFill>
            </a:rPr>
            <a:t>等</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452755</xdr:colOff>
      <xdr:row>11</xdr:row>
      <xdr:rowOff>177588</xdr:rowOff>
    </xdr:from>
    <xdr:to>
      <xdr:col>14</xdr:col>
      <xdr:colOff>274320</xdr:colOff>
      <xdr:row>19</xdr:row>
      <xdr:rowOff>68579</xdr:rowOff>
    </xdr:to>
    <xdr:sp macro="" textlink="">
      <xdr:nvSpPr>
        <xdr:cNvPr id="2" name="吹き出し: 四角形 1">
          <a:extLst>
            <a:ext uri="{FF2B5EF4-FFF2-40B4-BE49-F238E27FC236}">
              <a16:creationId xmlns:a16="http://schemas.microsoft.com/office/drawing/2014/main" id="{613FB271-A9A3-40D1-AA5B-EC1C2AA48AB9}"/>
            </a:ext>
          </a:extLst>
        </xdr:cNvPr>
        <xdr:cNvSpPr/>
      </xdr:nvSpPr>
      <xdr:spPr>
        <a:xfrm>
          <a:off x="6343015" y="3195108"/>
          <a:ext cx="2907665" cy="1171151"/>
        </a:xfrm>
        <a:prstGeom prst="wedgeRectCallout">
          <a:avLst>
            <a:gd name="adj1" fmla="val -53804"/>
            <a:gd name="adj2" fmla="val 712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cap="none" spc="0">
              <a:ln w="0"/>
              <a:solidFill>
                <a:schemeClr val="tx1"/>
              </a:solidFill>
              <a:effectLst>
                <a:outerShdw blurRad="38100" dist="19050" dir="2700000" algn="tl" rotWithShape="0">
                  <a:schemeClr val="dk1">
                    <a:alpha val="40000"/>
                  </a:schemeClr>
                </a:outerShdw>
              </a:effectLst>
            </a:rPr>
            <a:t>(2)</a:t>
          </a:r>
          <a:r>
            <a:rPr kumimoji="1" lang="ja-JP" altLang="en-US" sz="1100" b="0" cap="none" spc="0">
              <a:ln w="0"/>
              <a:solidFill>
                <a:schemeClr val="tx1"/>
              </a:solidFill>
              <a:effectLst>
                <a:outerShdw blurRad="38100" dist="19050" dir="2700000" algn="tl" rotWithShape="0">
                  <a:schemeClr val="dk1">
                    <a:alpha val="40000"/>
                  </a:schemeClr>
                </a:outerShdw>
              </a:effectLst>
            </a:rPr>
            <a:t>構成員１と</a:t>
          </a:r>
          <a:r>
            <a:rPr kumimoji="1" lang="en-US" altLang="ja-JP" sz="1100" b="0" cap="none" spc="0">
              <a:ln w="0"/>
              <a:solidFill>
                <a:schemeClr val="tx1"/>
              </a:solidFill>
              <a:effectLst>
                <a:outerShdw blurRad="38100" dist="19050" dir="2700000" algn="tl" rotWithShape="0">
                  <a:schemeClr val="dk1">
                    <a:alpha val="40000"/>
                  </a:schemeClr>
                </a:outerShdw>
              </a:effectLst>
            </a:rPr>
            <a:t>(3)</a:t>
          </a:r>
          <a:r>
            <a:rPr kumimoji="1" lang="ja-JP" altLang="en-US" sz="1100" b="0" cap="none" spc="0">
              <a:ln w="0"/>
              <a:solidFill>
                <a:schemeClr val="tx1"/>
              </a:solidFill>
              <a:effectLst>
                <a:outerShdw blurRad="38100" dist="19050" dir="2700000" algn="tl" rotWithShape="0">
                  <a:schemeClr val="dk1">
                    <a:alpha val="40000"/>
                  </a:schemeClr>
                </a:outerShdw>
              </a:effectLst>
            </a:rPr>
            <a:t>構成員</a:t>
          </a:r>
          <a:r>
            <a:rPr kumimoji="1" lang="en-US" altLang="ja-JP" sz="1100" b="0" cap="none" spc="0">
              <a:ln w="0"/>
              <a:solidFill>
                <a:schemeClr val="tx1"/>
              </a:solidFill>
              <a:effectLst>
                <a:outerShdw blurRad="38100" dist="19050" dir="2700000" algn="tl" rotWithShape="0">
                  <a:schemeClr val="dk1">
                    <a:alpha val="40000"/>
                  </a:schemeClr>
                </a:outerShdw>
              </a:effectLst>
            </a:rPr>
            <a:t>2</a:t>
          </a:r>
          <a:r>
            <a:rPr kumimoji="1" lang="ja-JP" altLang="en-US" sz="1100" b="0" cap="none" spc="0">
              <a:ln w="0"/>
              <a:solidFill>
                <a:schemeClr val="tx1"/>
              </a:solidFill>
              <a:effectLst>
                <a:outerShdw blurRad="38100" dist="19050" dir="2700000" algn="tl" rotWithShape="0">
                  <a:schemeClr val="dk1">
                    <a:alpha val="40000"/>
                  </a:schemeClr>
                </a:outerShdw>
              </a:effectLst>
            </a:rPr>
            <a:t>の部分は連携体数に応じて適宜セルの行をコピー挿入または削除して増減させてください。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記入内容は必ず登記簿（開業届）と同一にしてください。</a:t>
          </a:r>
        </a:p>
      </xdr:txBody>
    </xdr:sp>
    <xdr:clientData/>
  </xdr:twoCellAnchor>
  <xdr:twoCellAnchor>
    <xdr:from>
      <xdr:col>6</xdr:col>
      <xdr:colOff>525780</xdr:colOff>
      <xdr:row>55</xdr:row>
      <xdr:rowOff>30480</xdr:rowOff>
    </xdr:from>
    <xdr:to>
      <xdr:col>7</xdr:col>
      <xdr:colOff>609600</xdr:colOff>
      <xdr:row>59</xdr:row>
      <xdr:rowOff>38100</xdr:rowOff>
    </xdr:to>
    <xdr:grpSp>
      <xdr:nvGrpSpPr>
        <xdr:cNvPr id="4" name="グループ化 6">
          <a:extLst>
            <a:ext uri="{FF2B5EF4-FFF2-40B4-BE49-F238E27FC236}">
              <a16:creationId xmlns:a16="http://schemas.microsoft.com/office/drawing/2014/main" id="{CC0F58CA-D8A4-4904-A898-0A022AD81490}"/>
            </a:ext>
          </a:extLst>
        </xdr:cNvPr>
        <xdr:cNvGrpSpPr>
          <a:grpSpLocks/>
        </xdr:cNvGrpSpPr>
      </xdr:nvGrpSpPr>
      <xdr:grpSpPr bwMode="auto">
        <a:xfrm>
          <a:off x="4564380" y="13769340"/>
          <a:ext cx="701040" cy="739140"/>
          <a:chOff x="5810250" y="1285875"/>
          <a:chExt cx="647700" cy="638175"/>
        </a:xfrm>
      </xdr:grpSpPr>
      <xdr:sp macro="" textlink="">
        <xdr:nvSpPr>
          <xdr:cNvPr id="5" name="楕円 4">
            <a:extLst>
              <a:ext uri="{FF2B5EF4-FFF2-40B4-BE49-F238E27FC236}">
                <a16:creationId xmlns:a16="http://schemas.microsoft.com/office/drawing/2014/main" id="{BE0B4656-2E3A-03A7-26B4-3E2B2EDEFB4D}"/>
              </a:ext>
            </a:extLst>
          </xdr:cNvPr>
          <xdr:cNvSpPr/>
        </xdr:nvSpPr>
        <xdr:spPr>
          <a:xfrm>
            <a:off x="5810250" y="1285875"/>
            <a:ext cx="647700" cy="638175"/>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6" name="テキスト ボックス 5">
            <a:extLst>
              <a:ext uri="{FF2B5EF4-FFF2-40B4-BE49-F238E27FC236}">
                <a16:creationId xmlns:a16="http://schemas.microsoft.com/office/drawing/2014/main" id="{18B8C936-ECE5-9FF7-0795-FFC7F22B76C0}"/>
              </a:ext>
            </a:extLst>
          </xdr:cNvPr>
          <xdr:cNvSpPr txBox="1"/>
        </xdr:nvSpPr>
        <xdr:spPr>
          <a:xfrm>
            <a:off x="5851720" y="1509475"/>
            <a:ext cx="593404" cy="181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800" b="1">
                <a:solidFill>
                  <a:srgbClr val="FF0000"/>
                </a:solidFill>
              </a:rPr>
              <a:t>代表者印</a:t>
            </a:r>
          </a:p>
        </xdr:txBody>
      </xdr:sp>
    </xdr:grpSp>
    <xdr:clientData/>
  </xdr:twoCellAnchor>
  <xdr:twoCellAnchor>
    <xdr:from>
      <xdr:col>6</xdr:col>
      <xdr:colOff>525780</xdr:colOff>
      <xdr:row>61</xdr:row>
      <xdr:rowOff>160020</xdr:rowOff>
    </xdr:from>
    <xdr:to>
      <xdr:col>7</xdr:col>
      <xdr:colOff>609600</xdr:colOff>
      <xdr:row>65</xdr:row>
      <xdr:rowOff>167640</xdr:rowOff>
    </xdr:to>
    <xdr:grpSp>
      <xdr:nvGrpSpPr>
        <xdr:cNvPr id="10" name="グループ化 6">
          <a:extLst>
            <a:ext uri="{FF2B5EF4-FFF2-40B4-BE49-F238E27FC236}">
              <a16:creationId xmlns:a16="http://schemas.microsoft.com/office/drawing/2014/main" id="{3B382502-E82C-4D72-895F-51964A65A090}"/>
            </a:ext>
          </a:extLst>
        </xdr:cNvPr>
        <xdr:cNvGrpSpPr>
          <a:grpSpLocks/>
        </xdr:cNvGrpSpPr>
      </xdr:nvGrpSpPr>
      <xdr:grpSpPr bwMode="auto">
        <a:xfrm>
          <a:off x="4564380" y="14996160"/>
          <a:ext cx="701040" cy="739140"/>
          <a:chOff x="5810250" y="1285875"/>
          <a:chExt cx="647700" cy="638175"/>
        </a:xfrm>
      </xdr:grpSpPr>
      <xdr:sp macro="" textlink="">
        <xdr:nvSpPr>
          <xdr:cNvPr id="11" name="楕円 10">
            <a:extLst>
              <a:ext uri="{FF2B5EF4-FFF2-40B4-BE49-F238E27FC236}">
                <a16:creationId xmlns:a16="http://schemas.microsoft.com/office/drawing/2014/main" id="{62E0BE0B-55D0-D859-0349-23333EDBDBAA}"/>
              </a:ext>
            </a:extLst>
          </xdr:cNvPr>
          <xdr:cNvSpPr/>
        </xdr:nvSpPr>
        <xdr:spPr>
          <a:xfrm>
            <a:off x="5810250" y="1285875"/>
            <a:ext cx="647700" cy="638175"/>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2" name="テキスト ボックス 11">
            <a:extLst>
              <a:ext uri="{FF2B5EF4-FFF2-40B4-BE49-F238E27FC236}">
                <a16:creationId xmlns:a16="http://schemas.microsoft.com/office/drawing/2014/main" id="{35CDE45C-369D-B804-796A-CD4907313F67}"/>
              </a:ext>
            </a:extLst>
          </xdr:cNvPr>
          <xdr:cNvSpPr txBox="1"/>
        </xdr:nvSpPr>
        <xdr:spPr>
          <a:xfrm>
            <a:off x="5851720" y="1509475"/>
            <a:ext cx="593404" cy="181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800" b="1">
                <a:solidFill>
                  <a:srgbClr val="FF0000"/>
                </a:solidFill>
              </a:rPr>
              <a:t>代表者印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38230</xdr:colOff>
      <xdr:row>6</xdr:row>
      <xdr:rowOff>161813</xdr:rowOff>
    </xdr:from>
    <xdr:to>
      <xdr:col>6</xdr:col>
      <xdr:colOff>314288</xdr:colOff>
      <xdr:row>9</xdr:row>
      <xdr:rowOff>152772</xdr:rowOff>
    </xdr:to>
    <xdr:sp macro="" textlink="" fLocksText="0">
      <xdr:nvSpPr>
        <xdr:cNvPr id="2" name="矢印: 五方向 1">
          <a:extLst>
            <a:ext uri="{FF2B5EF4-FFF2-40B4-BE49-F238E27FC236}">
              <a16:creationId xmlns:a16="http://schemas.microsoft.com/office/drawing/2014/main" id="{23C13138-050F-48CB-8C2D-6B19A86C5F7F}"/>
            </a:ext>
          </a:extLst>
        </xdr:cNvPr>
        <xdr:cNvSpPr/>
      </xdr:nvSpPr>
      <xdr:spPr>
        <a:xfrm>
          <a:off x="5696080" y="1723913"/>
          <a:ext cx="276058" cy="772009"/>
        </a:xfrm>
        <a:prstGeom prst="homePlate">
          <a:avLst>
            <a:gd name="adj" fmla="val 10000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14</xdr:col>
      <xdr:colOff>266728</xdr:colOff>
      <xdr:row>15</xdr:row>
      <xdr:rowOff>0</xdr:rowOff>
    </xdr:from>
    <xdr:to>
      <xdr:col>20</xdr:col>
      <xdr:colOff>615464</xdr:colOff>
      <xdr:row>22</xdr:row>
      <xdr:rowOff>7620</xdr:rowOff>
    </xdr:to>
    <xdr:sp macro="" textlink="" fLocksText="0">
      <xdr:nvSpPr>
        <xdr:cNvPr id="34" name="正方形/長方形 33">
          <a:extLst>
            <a:ext uri="{FF2B5EF4-FFF2-40B4-BE49-F238E27FC236}">
              <a16:creationId xmlns:a16="http://schemas.microsoft.com/office/drawing/2014/main" id="{608250D5-F90D-412E-B922-7FC8FD04C5BC}"/>
            </a:ext>
          </a:extLst>
        </xdr:cNvPr>
        <xdr:cNvSpPr/>
      </xdr:nvSpPr>
      <xdr:spPr>
        <a:xfrm>
          <a:off x="11064268" y="3474720"/>
          <a:ext cx="4326376" cy="1341120"/>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r>
            <a:rPr lang="en-US" altLang="ja-JP" sz="1100">
              <a:solidFill>
                <a:schemeClr val="bg1"/>
              </a:solidFill>
            </a:rPr>
            <a:t>※</a:t>
          </a:r>
          <a:r>
            <a:rPr lang="ja-JP" altLang="en-US" sz="1100">
              <a:solidFill>
                <a:schemeClr val="bg1"/>
              </a:solidFill>
            </a:rPr>
            <a:t>事業目的での記載を受け、</a:t>
          </a:r>
        </a:p>
        <a:p>
          <a:pPr algn="l"/>
          <a:r>
            <a:rPr lang="ja-JP" altLang="en-US" sz="1100">
              <a:solidFill>
                <a:schemeClr val="bg1"/>
              </a:solidFill>
            </a:rPr>
            <a:t>・今年度の実施内容（補助対象経費、連携企業の役割も記載）</a:t>
          </a:r>
        </a:p>
        <a:p>
          <a:pPr algn="l"/>
          <a:r>
            <a:rPr lang="ja-JP" altLang="en-US" sz="1100">
              <a:solidFill>
                <a:schemeClr val="bg1"/>
              </a:solidFill>
            </a:rPr>
            <a:t>・事業実施前後の変化</a:t>
          </a:r>
        </a:p>
        <a:p>
          <a:pPr algn="l"/>
          <a:r>
            <a:rPr lang="ja-JP" altLang="en-US" sz="1100">
              <a:solidFill>
                <a:schemeClr val="bg1"/>
              </a:solidFill>
            </a:rPr>
            <a:t>・事業により得られる効果</a:t>
          </a:r>
        </a:p>
        <a:p>
          <a:pPr algn="l">
            <a:lnSpc>
              <a:spcPts val="1300"/>
            </a:lnSpc>
          </a:pPr>
          <a:r>
            <a:rPr lang="ja-JP" altLang="en-US" sz="1100">
              <a:solidFill>
                <a:schemeClr val="bg1"/>
              </a:solidFill>
            </a:rPr>
            <a:t>等を、端的な表現及びイメージ図・写真・グラフなどで表現する。</a:t>
          </a:r>
        </a:p>
        <a:p>
          <a:pPr algn="l">
            <a:lnSpc>
              <a:spcPts val="1300"/>
            </a:lnSpc>
          </a:pPr>
          <a:r>
            <a:rPr lang="ja-JP" altLang="en-US" sz="1100">
              <a:solidFill>
                <a:schemeClr val="bg1"/>
              </a:solidFill>
            </a:rPr>
            <a:t>また、補助対象とする経費も含めて説明すること。</a:t>
          </a:r>
        </a:p>
      </xdr:txBody>
    </xdr:sp>
    <xdr:clientData/>
  </xdr:twoCellAnchor>
  <xdr:twoCellAnchor>
    <xdr:from>
      <xdr:col>14</xdr:col>
      <xdr:colOff>285657</xdr:colOff>
      <xdr:row>5</xdr:row>
      <xdr:rowOff>199913</xdr:rowOff>
    </xdr:from>
    <xdr:to>
      <xdr:col>21</xdr:col>
      <xdr:colOff>579120</xdr:colOff>
      <xdr:row>7</xdr:row>
      <xdr:rowOff>175260</xdr:rowOff>
    </xdr:to>
    <xdr:sp macro="" textlink="" fLocksText="0">
      <xdr:nvSpPr>
        <xdr:cNvPr id="56" name="正方形/長方形 55">
          <a:extLst>
            <a:ext uri="{FF2B5EF4-FFF2-40B4-BE49-F238E27FC236}">
              <a16:creationId xmlns:a16="http://schemas.microsoft.com/office/drawing/2014/main" id="{541D6C64-1913-4879-AA76-86A6E2D32C92}"/>
            </a:ext>
          </a:extLst>
        </xdr:cNvPr>
        <xdr:cNvSpPr/>
      </xdr:nvSpPr>
      <xdr:spPr>
        <a:xfrm>
          <a:off x="11083197" y="1487693"/>
          <a:ext cx="4888323" cy="508747"/>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en-US" altLang="ja-JP" sz="1100">
              <a:solidFill>
                <a:schemeClr val="bg1"/>
              </a:solidFill>
            </a:rPr>
            <a:t>※</a:t>
          </a:r>
          <a:r>
            <a:rPr lang="ja-JP" altLang="en-US" sz="1100">
              <a:solidFill>
                <a:schemeClr val="bg1"/>
              </a:solidFill>
            </a:rPr>
            <a:t>・４行程度で簡潔に記載すること。</a:t>
          </a:r>
        </a:p>
        <a:p>
          <a:pPr algn="l">
            <a:lnSpc>
              <a:spcPts val="1000"/>
            </a:lnSpc>
          </a:pPr>
          <a:r>
            <a:rPr lang="ja-JP" altLang="en-US" sz="1100">
              <a:solidFill>
                <a:schemeClr val="bg1"/>
              </a:solidFill>
            </a:rPr>
            <a:t>・継続事業の場合は、現在までの実施内容及び状況や成果も記載すること。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66676</xdr:colOff>
      <xdr:row>3</xdr:row>
      <xdr:rowOff>152400</xdr:rowOff>
    </xdr:from>
    <xdr:to>
      <xdr:col>36</xdr:col>
      <xdr:colOff>47626</xdr:colOff>
      <xdr:row>11</xdr:row>
      <xdr:rowOff>9525</xdr:rowOff>
    </xdr:to>
    <xdr:sp macro="" textlink="">
      <xdr:nvSpPr>
        <xdr:cNvPr id="3" name="右大かっこ 2">
          <a:extLst>
            <a:ext uri="{FF2B5EF4-FFF2-40B4-BE49-F238E27FC236}">
              <a16:creationId xmlns:a16="http://schemas.microsoft.com/office/drawing/2014/main" id="{5AC9F2CA-3235-4A22-BFEE-FC1806546262}"/>
            </a:ext>
          </a:extLst>
        </xdr:cNvPr>
        <xdr:cNvSpPr/>
      </xdr:nvSpPr>
      <xdr:spPr>
        <a:xfrm>
          <a:off x="6734176" y="666750"/>
          <a:ext cx="171450" cy="1228725"/>
        </a:xfrm>
        <a:prstGeom prst="righ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34</xdr:col>
      <xdr:colOff>19050</xdr:colOff>
      <xdr:row>21</xdr:row>
      <xdr:rowOff>76200</xdr:rowOff>
    </xdr:from>
    <xdr:to>
      <xdr:col>35</xdr:col>
      <xdr:colOff>57150</xdr:colOff>
      <xdr:row>27</xdr:row>
      <xdr:rowOff>142875</xdr:rowOff>
    </xdr:to>
    <xdr:sp macro="" textlink="">
      <xdr:nvSpPr>
        <xdr:cNvPr id="6" name="右中かっこ 5">
          <a:extLst>
            <a:ext uri="{FF2B5EF4-FFF2-40B4-BE49-F238E27FC236}">
              <a16:creationId xmlns:a16="http://schemas.microsoft.com/office/drawing/2014/main" id="{8F6A38FA-A2DC-4EA6-9DB8-D6F50C8008E3}"/>
            </a:ext>
          </a:extLst>
        </xdr:cNvPr>
        <xdr:cNvSpPr/>
      </xdr:nvSpPr>
      <xdr:spPr>
        <a:xfrm>
          <a:off x="6496050" y="3676650"/>
          <a:ext cx="228600" cy="1095375"/>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34</xdr:col>
      <xdr:colOff>66675</xdr:colOff>
      <xdr:row>2</xdr:row>
      <xdr:rowOff>28575</xdr:rowOff>
    </xdr:from>
    <xdr:to>
      <xdr:col>35</xdr:col>
      <xdr:colOff>104775</xdr:colOff>
      <xdr:row>10</xdr:row>
      <xdr:rowOff>25112</xdr:rowOff>
    </xdr:to>
    <xdr:sp macro="" textlink="">
      <xdr:nvSpPr>
        <xdr:cNvPr id="2" name="右中かっこ 1">
          <a:extLst>
            <a:ext uri="{FF2B5EF4-FFF2-40B4-BE49-F238E27FC236}">
              <a16:creationId xmlns:a16="http://schemas.microsoft.com/office/drawing/2014/main" id="{FF485191-610C-4386-9DBD-6A04A9D7D4FA}"/>
            </a:ext>
          </a:extLst>
        </xdr:cNvPr>
        <xdr:cNvSpPr/>
      </xdr:nvSpPr>
      <xdr:spPr>
        <a:xfrm>
          <a:off x="6543675" y="428625"/>
          <a:ext cx="228600" cy="1368137"/>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34</xdr:col>
      <xdr:colOff>60960</xdr:colOff>
      <xdr:row>1</xdr:row>
      <xdr:rowOff>205740</xdr:rowOff>
    </xdr:from>
    <xdr:to>
      <xdr:col>35</xdr:col>
      <xdr:colOff>99060</xdr:colOff>
      <xdr:row>9</xdr:row>
      <xdr:rowOff>156557</xdr:rowOff>
    </xdr:to>
    <xdr:sp macro="" textlink="">
      <xdr:nvSpPr>
        <xdr:cNvPr id="3" name="右中かっこ 2">
          <a:extLst>
            <a:ext uri="{FF2B5EF4-FFF2-40B4-BE49-F238E27FC236}">
              <a16:creationId xmlns:a16="http://schemas.microsoft.com/office/drawing/2014/main" id="{65302BE4-3CF1-474C-A70E-2F1F03D10F3A}"/>
            </a:ext>
          </a:extLst>
        </xdr:cNvPr>
        <xdr:cNvSpPr/>
      </xdr:nvSpPr>
      <xdr:spPr>
        <a:xfrm>
          <a:off x="5760720" y="373380"/>
          <a:ext cx="205740" cy="1337657"/>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36</xdr:col>
      <xdr:colOff>0</xdr:colOff>
      <xdr:row>2</xdr:row>
      <xdr:rowOff>0</xdr:rowOff>
    </xdr:from>
    <xdr:to>
      <xdr:col>49</xdr:col>
      <xdr:colOff>123826</xdr:colOff>
      <xdr:row>5</xdr:row>
      <xdr:rowOff>38099</xdr:rowOff>
    </xdr:to>
    <xdr:sp macro="" textlink="">
      <xdr:nvSpPr>
        <xdr:cNvPr id="2" name="正方形/長方形 1">
          <a:extLst>
            <a:ext uri="{FF2B5EF4-FFF2-40B4-BE49-F238E27FC236}">
              <a16:creationId xmlns:a16="http://schemas.microsoft.com/office/drawing/2014/main" id="{A1C74FC3-3A3C-445B-8E39-5A9DDEA975C3}"/>
            </a:ext>
          </a:extLst>
        </xdr:cNvPr>
        <xdr:cNvSpPr/>
      </xdr:nvSpPr>
      <xdr:spPr>
        <a:xfrm>
          <a:off x="6035040" y="350520"/>
          <a:ext cx="2303146" cy="746759"/>
        </a:xfrm>
        <a:prstGeom prst="rect">
          <a:avLst/>
        </a:prstGeom>
        <a:solidFill>
          <a:srgbClr val="99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000"/>
            </a:lnSpc>
          </a:pPr>
          <a:r>
            <a:rPr kumimoji="1" lang="ja-JP" altLang="en-US" sz="1800">
              <a:solidFill>
                <a:srgbClr val="0070C0"/>
              </a:solidFill>
            </a:rPr>
            <a:t>背景色のついた箇所を</a:t>
          </a:r>
          <a:r>
            <a:rPr kumimoji="1" lang="ja-JP" altLang="en-US" sz="1800">
              <a:solidFill>
                <a:srgbClr val="FF0000"/>
              </a:solidFill>
            </a:rPr>
            <a:t>全て</a:t>
          </a:r>
          <a:r>
            <a:rPr kumimoji="1" lang="ja-JP" altLang="en-US" sz="1800">
              <a:solidFill>
                <a:srgbClr val="0070C0"/>
              </a:solidFill>
            </a:rPr>
            <a:t>ご記入下さい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36</xdr:col>
      <xdr:colOff>0</xdr:colOff>
      <xdr:row>2</xdr:row>
      <xdr:rowOff>0</xdr:rowOff>
    </xdr:from>
    <xdr:to>
      <xdr:col>49</xdr:col>
      <xdr:colOff>123826</xdr:colOff>
      <xdr:row>5</xdr:row>
      <xdr:rowOff>38099</xdr:rowOff>
    </xdr:to>
    <xdr:sp macro="" textlink="">
      <xdr:nvSpPr>
        <xdr:cNvPr id="3" name="正方形/長方形 2">
          <a:extLst>
            <a:ext uri="{FF2B5EF4-FFF2-40B4-BE49-F238E27FC236}">
              <a16:creationId xmlns:a16="http://schemas.microsoft.com/office/drawing/2014/main" id="{65261EA3-A251-4209-91F0-F383B95F355B}"/>
            </a:ext>
          </a:extLst>
        </xdr:cNvPr>
        <xdr:cNvSpPr/>
      </xdr:nvSpPr>
      <xdr:spPr>
        <a:xfrm>
          <a:off x="5985164" y="346364"/>
          <a:ext cx="2285135" cy="744680"/>
        </a:xfrm>
        <a:prstGeom prst="rect">
          <a:avLst/>
        </a:prstGeom>
        <a:solidFill>
          <a:srgbClr val="99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000"/>
            </a:lnSpc>
          </a:pPr>
          <a:r>
            <a:rPr kumimoji="1" lang="ja-JP" altLang="en-US" sz="1800">
              <a:solidFill>
                <a:srgbClr val="0070C0"/>
              </a:solidFill>
            </a:rPr>
            <a:t>背景色のついた箇所を</a:t>
          </a:r>
          <a:r>
            <a:rPr kumimoji="1" lang="ja-JP" altLang="en-US" sz="1800">
              <a:solidFill>
                <a:srgbClr val="FF0000"/>
              </a:solidFill>
            </a:rPr>
            <a:t>全て</a:t>
          </a:r>
          <a:r>
            <a:rPr kumimoji="1" lang="ja-JP" altLang="en-US" sz="1800">
              <a:solidFill>
                <a:srgbClr val="0070C0"/>
              </a:solidFill>
            </a:rPr>
            <a:t>ご記入下さい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36</xdr:col>
      <xdr:colOff>133350</xdr:colOff>
      <xdr:row>4</xdr:row>
      <xdr:rowOff>123825</xdr:rowOff>
    </xdr:from>
    <xdr:to>
      <xdr:col>59</xdr:col>
      <xdr:colOff>171450</xdr:colOff>
      <xdr:row>10</xdr:row>
      <xdr:rowOff>38100</xdr:rowOff>
    </xdr:to>
    <xdr:sp macro="" textlink="">
      <xdr:nvSpPr>
        <xdr:cNvPr id="2" name="正方形/長方形 1">
          <a:extLst>
            <a:ext uri="{FF2B5EF4-FFF2-40B4-BE49-F238E27FC236}">
              <a16:creationId xmlns:a16="http://schemas.microsoft.com/office/drawing/2014/main" id="{EC98E260-4125-47EF-A780-CE9AC3A39EF7}"/>
            </a:ext>
          </a:extLst>
        </xdr:cNvPr>
        <xdr:cNvSpPr/>
      </xdr:nvSpPr>
      <xdr:spPr>
        <a:xfrm>
          <a:off x="6168390" y="962025"/>
          <a:ext cx="3886200" cy="752475"/>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u="sng">
              <a:solidFill>
                <a:schemeClr val="bg1"/>
              </a:solidFill>
            </a:rPr>
            <a:t>過去３年</a:t>
          </a:r>
          <a:r>
            <a:rPr kumimoji="1" lang="ja-JP" altLang="en-US" sz="1400">
              <a:solidFill>
                <a:schemeClr val="bg1"/>
              </a:solidFill>
            </a:rPr>
            <a:t>の申請状況、及び</a:t>
          </a:r>
          <a:endParaRPr kumimoji="1" lang="en-US" altLang="ja-JP" sz="1400">
            <a:solidFill>
              <a:schemeClr val="bg1"/>
            </a:solidFill>
          </a:endParaRPr>
        </a:p>
        <a:p>
          <a:pPr algn="l"/>
          <a:r>
            <a:rPr kumimoji="1" lang="ja-JP" altLang="en-US" sz="1400">
              <a:solidFill>
                <a:schemeClr val="bg1"/>
              </a:solidFill>
            </a:rPr>
            <a:t>申請年度</a:t>
          </a:r>
          <a:r>
            <a:rPr kumimoji="1" lang="ja-JP" altLang="en-US" sz="1800" b="1" u="sng">
              <a:solidFill>
                <a:schemeClr val="bg1"/>
              </a:solidFill>
            </a:rPr>
            <a:t>申請予定</a:t>
          </a:r>
          <a:r>
            <a:rPr kumimoji="1" lang="ja-JP" altLang="en-US" sz="1400">
              <a:solidFill>
                <a:schemeClr val="bg1"/>
              </a:solidFill>
            </a:rPr>
            <a:t>の事業を記入して下さい。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36</xdr:col>
      <xdr:colOff>133350</xdr:colOff>
      <xdr:row>4</xdr:row>
      <xdr:rowOff>123825</xdr:rowOff>
    </xdr:from>
    <xdr:to>
      <xdr:col>59</xdr:col>
      <xdr:colOff>163830</xdr:colOff>
      <xdr:row>10</xdr:row>
      <xdr:rowOff>38100</xdr:rowOff>
    </xdr:to>
    <xdr:sp macro="" textlink="">
      <xdr:nvSpPr>
        <xdr:cNvPr id="3" name="正方形/長方形 2">
          <a:extLst>
            <a:ext uri="{FF2B5EF4-FFF2-40B4-BE49-F238E27FC236}">
              <a16:creationId xmlns:a16="http://schemas.microsoft.com/office/drawing/2014/main" id="{71017BB0-ED07-4C03-87CA-E5CB22ED23BF}"/>
            </a:ext>
          </a:extLst>
        </xdr:cNvPr>
        <xdr:cNvSpPr/>
      </xdr:nvSpPr>
      <xdr:spPr>
        <a:xfrm>
          <a:off x="6168390" y="962025"/>
          <a:ext cx="3886200" cy="752475"/>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u="sng">
              <a:solidFill>
                <a:schemeClr val="bg1"/>
              </a:solidFill>
            </a:rPr>
            <a:t>過去３年</a:t>
          </a:r>
          <a:r>
            <a:rPr kumimoji="1" lang="ja-JP" altLang="en-US" sz="1400">
              <a:solidFill>
                <a:schemeClr val="bg1"/>
              </a:solidFill>
            </a:rPr>
            <a:t>の申請状況、及び</a:t>
          </a:r>
          <a:endParaRPr kumimoji="1" lang="en-US" altLang="ja-JP" sz="1400">
            <a:solidFill>
              <a:schemeClr val="bg1"/>
            </a:solidFill>
          </a:endParaRPr>
        </a:p>
        <a:p>
          <a:pPr algn="l"/>
          <a:r>
            <a:rPr kumimoji="1" lang="ja-JP" altLang="en-US" sz="1400">
              <a:solidFill>
                <a:schemeClr val="bg1"/>
              </a:solidFill>
            </a:rPr>
            <a:t>申請年度</a:t>
          </a:r>
          <a:r>
            <a:rPr kumimoji="1" lang="ja-JP" altLang="en-US" sz="1800" b="1" u="sng">
              <a:solidFill>
                <a:schemeClr val="bg1"/>
              </a:solidFill>
            </a:rPr>
            <a:t>申請予定</a:t>
          </a:r>
          <a:r>
            <a:rPr kumimoji="1" lang="ja-JP" altLang="en-US" sz="1400">
              <a:solidFill>
                <a:schemeClr val="bg1"/>
              </a:solidFill>
            </a:rPr>
            <a:t>の事業を記入して下さい。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20013;&#23567;&#20225;&#26989;&#35506;&#38988;&#35299;&#27770;&#12503;&#12525;&#12472;&#12455;&#12463;&#12488;&#25512;&#36914;&#20107;&#26989;/R5&#24180;&#24230;&#65288;&#31292;&#12368;&#20225;&#26989;&#36899;&#25658;&#25903;&#25588;&#20107;&#26989;&#65289;/04_&#20844;&#21215;&#38306;&#36899;&#12539;&#20107;&#26989;&#35500;&#26126;&#12539;&#20107;&#21069;&#30456;&#35527;/00_&#32153;&#32154;&#24540;&#21215;&#35201;&#38936;/2_&#12304;&#26696;&#12305;R5_&#24540;&#21215;&#30003;&#35531;&#26360;%20&#27096;&#24335;(&#32153;&#3215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①法人用チェックシート"/>
      <sheetName val="①個人用チェックシート"/>
      <sheetName val="②概要書"/>
      <sheetName val="②-2概要書（イメージ）"/>
      <sheetName val="③申請書"/>
      <sheetName val="④別紙1-1(代表企業)"/>
      <sheetName val="④別紙1-1(連携企業)"/>
      <sheetName val="④別紙1-2(代表企業)"/>
      <sheetName val="④別紙1-2(連携企業)"/>
      <sheetName val="④別紙1-3(代表企業)"/>
      <sheetName val="④別紙1-3(連携企業)"/>
      <sheetName val="④別紙1-4(代表企業)"/>
      <sheetName val="④別紙1-4(連携企業)"/>
      <sheetName val="⑤別紙2-1-Ⅰ"/>
      <sheetName val="⑤別紙2-1-Ⅱ"/>
      <sheetName val="⑤別紙2-2-Ⅰ"/>
      <sheetName val="⑤別紙2-2-Ⅱ"/>
      <sheetName val="⑤別紙2-3"/>
      <sheetName val="⑥別紙3-1"/>
      <sheetName val="⑥別紙3-2"/>
      <sheetName val="⑦別紙4"/>
      <sheetName val="企業連携体協定書"/>
    </sheetNames>
    <sheetDataSet>
      <sheetData sheetId="0" refreshError="1"/>
      <sheetData sheetId="1" refreshError="1"/>
      <sheetData sheetId="2" refreshError="1"/>
      <sheetData sheetId="3" refreshError="1"/>
      <sheetData sheetId="4">
        <row r="23">
          <cell r="I23" t="str">
            <v>■</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noFill/>
        </a:ln>
      </a:spPr>
      <a:bodyPr vertOverflow="clip" horzOverflow="clip" rtlCol="0" anchor="t"/>
      <a:lstStyle>
        <a:defPPr algn="l">
          <a:defRPr kumimoji="1" sz="1100"/>
        </a:defPPr>
      </a:lstStyle>
      <a:style>
        <a:lnRef idx="1">
          <a:schemeClr val="dk1"/>
        </a:lnRef>
        <a:fillRef idx="0">
          <a:schemeClr val="dk1"/>
        </a:fillRef>
        <a:effectRef idx="0">
          <a:schemeClr val="dk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8.bin"/><Relationship Id="rId4" Type="http://schemas.openxmlformats.org/officeDocument/2006/relationships/comments" Target="../comments5.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92D050"/>
    <pageSetUpPr fitToPage="1"/>
  </sheetPr>
  <dimension ref="A1:F44"/>
  <sheetViews>
    <sheetView view="pageBreakPreview" zoomScale="90" zoomScaleNormal="100" zoomScaleSheetLayoutView="90" workbookViewId="0">
      <selection activeCell="K12" sqref="K12"/>
    </sheetView>
  </sheetViews>
  <sheetFormatPr defaultColWidth="9" defaultRowHeight="13.2"/>
  <cols>
    <col min="1" max="2" width="28.33203125" customWidth="1"/>
    <col min="3" max="3" width="37.6640625" customWidth="1"/>
    <col min="4" max="5" width="8.88671875" style="101" customWidth="1"/>
    <col min="6" max="6" width="9" style="101"/>
  </cols>
  <sheetData>
    <row r="1" spans="1:6" ht="19.5" customHeight="1"/>
    <row r="2" spans="1:6" ht="19.5" customHeight="1"/>
    <row r="3" spans="1:6" ht="21">
      <c r="A3" s="361" t="s">
        <v>355</v>
      </c>
      <c r="B3" s="361"/>
      <c r="C3" s="361"/>
      <c r="D3" s="361"/>
      <c r="E3" s="361"/>
      <c r="F3" s="361"/>
    </row>
    <row r="4" spans="1:6" s="10" customFormat="1" ht="12">
      <c r="B4" s="11"/>
      <c r="D4" s="102"/>
      <c r="E4" s="102"/>
      <c r="F4" s="102"/>
    </row>
    <row r="5" spans="1:6" ht="19.5" customHeight="1">
      <c r="A5" s="12" t="s">
        <v>301</v>
      </c>
    </row>
    <row r="6" spans="1:6" s="228" customFormat="1" ht="16.2">
      <c r="A6" s="227"/>
      <c r="D6" s="229"/>
      <c r="E6" s="229"/>
      <c r="F6" s="229"/>
    </row>
    <row r="7" spans="1:6" ht="19.5" customHeight="1">
      <c r="B7" s="218" t="s">
        <v>492</v>
      </c>
    </row>
    <row r="8" spans="1:6" ht="34.5" customHeight="1" thickBot="1">
      <c r="A8" s="14"/>
      <c r="B8" s="35" t="s">
        <v>434</v>
      </c>
      <c r="C8" s="362" t="str">
        <f>IF('④別紙1-1(代表企業)'!E3="","",'④別紙1-1(代表企業)'!E3)</f>
        <v/>
      </c>
      <c r="D8" s="362"/>
      <c r="E8" s="362"/>
      <c r="F8" s="362"/>
    </row>
    <row r="9" spans="1:6" ht="41.25" customHeight="1" thickTop="1">
      <c r="A9" s="15" t="s">
        <v>143</v>
      </c>
      <c r="B9" s="377" t="str">
        <f>IF(③申請書!E31="","自動で入力されます",③申請書!E31)</f>
        <v>自動で入力されます</v>
      </c>
      <c r="C9" s="377"/>
      <c r="D9" s="107" t="s">
        <v>275</v>
      </c>
      <c r="E9" s="107" t="s">
        <v>277</v>
      </c>
      <c r="F9" s="108" t="s">
        <v>274</v>
      </c>
    </row>
    <row r="10" spans="1:6" ht="7.5" customHeight="1">
      <c r="A10" s="16"/>
      <c r="B10" s="17"/>
      <c r="C10" s="17"/>
      <c r="D10" s="103"/>
      <c r="E10" s="103"/>
      <c r="F10" s="109"/>
    </row>
    <row r="11" spans="1:6" ht="25.5" customHeight="1">
      <c r="A11" s="378" t="s">
        <v>144</v>
      </c>
      <c r="B11" s="379"/>
      <c r="C11" s="379"/>
      <c r="D11" s="110" t="s">
        <v>283</v>
      </c>
      <c r="E11" s="110"/>
      <c r="F11" s="115"/>
    </row>
    <row r="12" spans="1:6" ht="25.5" customHeight="1">
      <c r="A12" s="357" t="s">
        <v>145</v>
      </c>
      <c r="B12" s="358"/>
      <c r="C12" s="358"/>
      <c r="D12" s="111"/>
      <c r="E12" s="114" t="s">
        <v>120</v>
      </c>
      <c r="F12" s="117" t="s">
        <v>120</v>
      </c>
    </row>
    <row r="13" spans="1:6" ht="30" customHeight="1">
      <c r="A13" s="357" t="s">
        <v>496</v>
      </c>
      <c r="B13" s="358"/>
      <c r="C13" s="380"/>
      <c r="D13" s="111"/>
      <c r="E13" s="111"/>
      <c r="F13" s="116"/>
    </row>
    <row r="14" spans="1:6" ht="25.5" customHeight="1">
      <c r="A14" s="357" t="s">
        <v>420</v>
      </c>
      <c r="B14" s="376"/>
      <c r="C14" s="376"/>
      <c r="D14" s="111" t="s">
        <v>284</v>
      </c>
      <c r="E14" s="111"/>
      <c r="F14" s="116" t="s">
        <v>285</v>
      </c>
    </row>
    <row r="15" spans="1:6" ht="25.5" customHeight="1">
      <c r="A15" s="352" t="s">
        <v>146</v>
      </c>
      <c r="B15" s="353"/>
      <c r="C15" s="353"/>
      <c r="D15" s="111" t="s">
        <v>286</v>
      </c>
      <c r="E15" s="111" t="s">
        <v>287</v>
      </c>
      <c r="F15" s="116" t="s">
        <v>285</v>
      </c>
    </row>
    <row r="16" spans="1:6" ht="25.5" customHeight="1">
      <c r="A16" s="357" t="s">
        <v>474</v>
      </c>
      <c r="B16" s="358"/>
      <c r="C16" s="358"/>
      <c r="D16" s="111" t="s">
        <v>288</v>
      </c>
      <c r="E16" s="111" t="s">
        <v>287</v>
      </c>
      <c r="F16" s="116" t="s">
        <v>285</v>
      </c>
    </row>
    <row r="17" spans="1:6" ht="25.5" customHeight="1">
      <c r="A17" s="375" t="s">
        <v>352</v>
      </c>
      <c r="B17" s="376"/>
      <c r="C17" s="376"/>
      <c r="D17" s="111" t="s">
        <v>289</v>
      </c>
      <c r="E17" s="111" t="s">
        <v>287</v>
      </c>
      <c r="F17" s="116" t="s">
        <v>285</v>
      </c>
    </row>
    <row r="18" spans="1:6" ht="25.5" customHeight="1">
      <c r="A18" s="352" t="s">
        <v>461</v>
      </c>
      <c r="B18" s="353"/>
      <c r="C18" s="353"/>
      <c r="D18" s="111" t="s">
        <v>290</v>
      </c>
      <c r="E18" s="111" t="s">
        <v>287</v>
      </c>
      <c r="F18" s="116" t="s">
        <v>285</v>
      </c>
    </row>
    <row r="19" spans="1:6" ht="25.5" customHeight="1">
      <c r="A19" s="352" t="s">
        <v>147</v>
      </c>
      <c r="B19" s="353"/>
      <c r="C19" s="353"/>
      <c r="D19" s="111" t="s">
        <v>291</v>
      </c>
      <c r="E19" s="111" t="s">
        <v>287</v>
      </c>
      <c r="F19" s="116" t="s">
        <v>285</v>
      </c>
    </row>
    <row r="20" spans="1:6" ht="25.5" customHeight="1">
      <c r="A20" s="357" t="s">
        <v>469</v>
      </c>
      <c r="B20" s="358"/>
      <c r="C20" s="358"/>
      <c r="D20" s="111"/>
      <c r="E20" s="111"/>
      <c r="F20" s="116"/>
    </row>
    <row r="21" spans="1:6" ht="33.6" customHeight="1">
      <c r="A21" s="350" t="s">
        <v>497</v>
      </c>
      <c r="B21" s="351"/>
      <c r="C21" s="351"/>
      <c r="D21" s="111" t="s">
        <v>292</v>
      </c>
      <c r="E21" s="111"/>
      <c r="F21" s="116"/>
    </row>
    <row r="22" spans="1:6" ht="25.5" customHeight="1">
      <c r="A22" s="350" t="s">
        <v>372</v>
      </c>
      <c r="B22" s="351"/>
      <c r="C22" s="351"/>
      <c r="D22" s="111" t="s">
        <v>293</v>
      </c>
      <c r="E22" s="111"/>
      <c r="F22" s="116"/>
    </row>
    <row r="23" spans="1:6" ht="25.5" customHeight="1">
      <c r="A23" s="350" t="s">
        <v>498</v>
      </c>
      <c r="B23" s="351"/>
      <c r="C23" s="351"/>
      <c r="D23" s="111"/>
      <c r="E23" s="111"/>
      <c r="F23" s="116"/>
    </row>
    <row r="24" spans="1:6" ht="25.5" customHeight="1">
      <c r="A24" s="350" t="s">
        <v>148</v>
      </c>
      <c r="B24" s="359"/>
      <c r="C24" s="359"/>
      <c r="D24" s="111" t="s">
        <v>294</v>
      </c>
      <c r="E24" s="111"/>
      <c r="F24" s="116"/>
    </row>
    <row r="25" spans="1:6" ht="25.5" customHeight="1">
      <c r="A25" s="350" t="s">
        <v>149</v>
      </c>
      <c r="B25" s="359"/>
      <c r="C25" s="359"/>
      <c r="D25" s="111" t="s">
        <v>295</v>
      </c>
      <c r="E25" s="111"/>
      <c r="F25" s="116"/>
    </row>
    <row r="26" spans="1:6" ht="25.5" customHeight="1">
      <c r="A26" s="350" t="s">
        <v>150</v>
      </c>
      <c r="B26" s="359"/>
      <c r="C26" s="359"/>
      <c r="D26" s="111" t="s">
        <v>296</v>
      </c>
      <c r="E26" s="111"/>
      <c r="F26" s="116"/>
    </row>
    <row r="27" spans="1:6" ht="52.2" customHeight="1">
      <c r="A27" s="350" t="s">
        <v>499</v>
      </c>
      <c r="B27" s="351"/>
      <c r="C27" s="360"/>
      <c r="D27" s="111" t="s">
        <v>297</v>
      </c>
      <c r="E27" s="111"/>
      <c r="F27" s="116"/>
    </row>
    <row r="28" spans="1:6" ht="25.5" customHeight="1">
      <c r="A28" s="350" t="s">
        <v>151</v>
      </c>
      <c r="B28" s="351"/>
      <c r="C28" s="351"/>
      <c r="D28" s="111" t="s">
        <v>298</v>
      </c>
      <c r="E28" s="111"/>
      <c r="F28" s="116"/>
    </row>
    <row r="29" spans="1:6" ht="25.5" customHeight="1">
      <c r="A29" s="350" t="s">
        <v>473</v>
      </c>
      <c r="B29" s="351"/>
      <c r="C29" s="351"/>
      <c r="D29" s="111" t="s">
        <v>299</v>
      </c>
      <c r="E29" s="111"/>
      <c r="F29" s="116"/>
    </row>
    <row r="30" spans="1:6" ht="25.5" customHeight="1">
      <c r="A30" s="357" t="s">
        <v>495</v>
      </c>
      <c r="B30" s="358"/>
      <c r="C30" s="358"/>
      <c r="D30" s="111"/>
      <c r="E30" s="111"/>
      <c r="F30" s="116"/>
    </row>
    <row r="31" spans="1:6" ht="33" customHeight="1">
      <c r="A31" s="350" t="s">
        <v>380</v>
      </c>
      <c r="B31" s="351"/>
      <c r="C31" s="351"/>
      <c r="D31" s="111" t="s">
        <v>300</v>
      </c>
      <c r="E31" s="111"/>
      <c r="F31" s="116"/>
    </row>
    <row r="32" spans="1:6" ht="25.5" customHeight="1">
      <c r="A32" s="357" t="s">
        <v>276</v>
      </c>
      <c r="B32" s="358"/>
      <c r="C32" s="358"/>
      <c r="D32" s="111"/>
      <c r="E32" s="111"/>
      <c r="F32" s="116"/>
    </row>
    <row r="33" spans="1:6" ht="25.5" customHeight="1">
      <c r="A33" s="357" t="s">
        <v>278</v>
      </c>
      <c r="B33" s="358"/>
      <c r="C33" s="358"/>
      <c r="D33" s="111"/>
      <c r="E33" s="111"/>
      <c r="F33" s="116"/>
    </row>
    <row r="34" spans="1:6" ht="25.5" customHeight="1">
      <c r="A34" s="372" t="s">
        <v>279</v>
      </c>
      <c r="B34" s="373"/>
      <c r="C34" s="374"/>
      <c r="D34" s="111"/>
      <c r="E34" s="111"/>
      <c r="F34" s="112"/>
    </row>
    <row r="35" spans="1:6" ht="25.5" customHeight="1">
      <c r="A35" s="357" t="s">
        <v>280</v>
      </c>
      <c r="B35" s="358"/>
      <c r="C35" s="358"/>
      <c r="D35" s="111"/>
      <c r="E35" s="111"/>
      <c r="F35" s="112"/>
    </row>
    <row r="36" spans="1:6" ht="25.5" customHeight="1">
      <c r="A36" s="357" t="s">
        <v>463</v>
      </c>
      <c r="B36" s="358"/>
      <c r="C36" s="358"/>
      <c r="D36" s="111"/>
      <c r="E36" s="111"/>
      <c r="F36" s="112"/>
    </row>
    <row r="37" spans="1:6" ht="25.5" customHeight="1">
      <c r="A37" s="357" t="s">
        <v>304</v>
      </c>
      <c r="B37" s="358"/>
      <c r="C37" s="358"/>
      <c r="D37" s="111"/>
      <c r="E37" s="111"/>
      <c r="F37" s="112"/>
    </row>
    <row r="38" spans="1:6" ht="25.5" customHeight="1">
      <c r="A38" s="357" t="s">
        <v>464</v>
      </c>
      <c r="B38" s="358"/>
      <c r="C38" s="358"/>
      <c r="D38" s="111"/>
      <c r="E38" s="111"/>
      <c r="F38" s="112"/>
    </row>
    <row r="39" spans="1:6" ht="19.5" customHeight="1">
      <c r="A39" s="352" t="s">
        <v>465</v>
      </c>
      <c r="B39" s="353"/>
      <c r="C39" s="354"/>
      <c r="D39" s="111"/>
      <c r="E39" s="111"/>
      <c r="F39" s="112"/>
    </row>
    <row r="40" spans="1:6" ht="19.5" customHeight="1">
      <c r="A40" s="355" t="s">
        <v>467</v>
      </c>
      <c r="B40" s="356"/>
      <c r="C40" s="356"/>
      <c r="D40" s="111"/>
      <c r="E40" s="111"/>
      <c r="F40" s="112"/>
    </row>
    <row r="41" spans="1:6" ht="19.5" customHeight="1" thickBot="1">
      <c r="A41" s="346" t="s">
        <v>468</v>
      </c>
      <c r="B41" s="347"/>
      <c r="C41" s="347"/>
      <c r="D41" s="104"/>
      <c r="E41" s="104"/>
      <c r="F41" s="113"/>
    </row>
    <row r="42" spans="1:6" ht="18.75" customHeight="1" thickTop="1">
      <c r="A42" s="348" t="s">
        <v>152</v>
      </c>
      <c r="B42" s="349"/>
      <c r="C42" s="363" t="s">
        <v>153</v>
      </c>
      <c r="D42" s="364"/>
      <c r="E42" s="364"/>
      <c r="F42" s="365"/>
    </row>
    <row r="43" spans="1:6" ht="20.25" customHeight="1">
      <c r="A43" s="18"/>
      <c r="B43" s="105"/>
      <c r="C43" s="366"/>
      <c r="D43" s="367"/>
      <c r="E43" s="367"/>
      <c r="F43" s="368"/>
    </row>
    <row r="44" spans="1:6" ht="42" customHeight="1">
      <c r="A44" s="19"/>
      <c r="B44" s="106"/>
      <c r="C44" s="369"/>
      <c r="D44" s="370"/>
      <c r="E44" s="370"/>
      <c r="F44" s="371"/>
    </row>
  </sheetData>
  <mergeCells count="36">
    <mergeCell ref="A3:F3"/>
    <mergeCell ref="C8:F8"/>
    <mergeCell ref="C42:F44"/>
    <mergeCell ref="A34:C34"/>
    <mergeCell ref="A38:C38"/>
    <mergeCell ref="A36:C36"/>
    <mergeCell ref="A37:C37"/>
    <mergeCell ref="A32:C32"/>
    <mergeCell ref="A16:C16"/>
    <mergeCell ref="A17:C17"/>
    <mergeCell ref="A18:C18"/>
    <mergeCell ref="B9:C9"/>
    <mergeCell ref="A11:C11"/>
    <mergeCell ref="A14:C14"/>
    <mergeCell ref="A12:C12"/>
    <mergeCell ref="A13:C13"/>
    <mergeCell ref="A15:C15"/>
    <mergeCell ref="A19:C19"/>
    <mergeCell ref="A20:C20"/>
    <mergeCell ref="A21:C21"/>
    <mergeCell ref="A35:C35"/>
    <mergeCell ref="A25:C25"/>
    <mergeCell ref="A26:C26"/>
    <mergeCell ref="A27:C27"/>
    <mergeCell ref="A22:C22"/>
    <mergeCell ref="A23:C23"/>
    <mergeCell ref="A24:C24"/>
    <mergeCell ref="A41:C41"/>
    <mergeCell ref="A42:B42"/>
    <mergeCell ref="A28:C28"/>
    <mergeCell ref="A31:C31"/>
    <mergeCell ref="A29:C29"/>
    <mergeCell ref="A39:C39"/>
    <mergeCell ref="A40:C40"/>
    <mergeCell ref="A33:C33"/>
    <mergeCell ref="A30:C30"/>
  </mergeCells>
  <phoneticPr fontId="6"/>
  <printOptions horizontalCentered="1"/>
  <pageMargins left="0.62992125984251968" right="3.937007874015748E-2" top="0.35433070866141736" bottom="0.35433070866141736" header="0.31496062992125984" footer="0.31496062992125984"/>
  <pageSetup paperSize="9" scale="76" orientation="portrait"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BC120-4C8B-4FB0-BBA1-5C12C83F2CF5}">
  <sheetPr>
    <tabColor rgb="FFFFFF00"/>
    <pageSetUpPr fitToPage="1"/>
  </sheetPr>
  <dimension ref="A1:AH34"/>
  <sheetViews>
    <sheetView view="pageBreakPreview" zoomScale="90" zoomScaleNormal="100" zoomScaleSheetLayoutView="90" workbookViewId="0">
      <selection activeCell="BV13" sqref="BV13"/>
    </sheetView>
  </sheetViews>
  <sheetFormatPr defaultColWidth="2.44140625" defaultRowHeight="13.2"/>
  <cols>
    <col min="1" max="16384" width="2.44140625" style="133"/>
  </cols>
  <sheetData>
    <row r="1" spans="1:34">
      <c r="A1" s="133" t="s">
        <v>80</v>
      </c>
      <c r="AH1" s="157"/>
    </row>
    <row r="3" spans="1:34" ht="19.5" customHeight="1">
      <c r="A3" s="133" t="s">
        <v>81</v>
      </c>
      <c r="H3" s="720">
        <v>2023</v>
      </c>
      <c r="I3" s="720"/>
      <c r="J3" s="720"/>
      <c r="K3" s="133" t="s">
        <v>82</v>
      </c>
      <c r="L3" s="720"/>
      <c r="M3" s="720"/>
      <c r="N3" s="133" t="s">
        <v>83</v>
      </c>
      <c r="V3" s="883" t="s">
        <v>429</v>
      </c>
      <c r="W3" s="883"/>
      <c r="X3" s="883"/>
      <c r="Y3" s="884" t="str">
        <f>IF('④別紙1-1(代表企業)'!E3="","自動入力されます",'④別紙1-1(代表企業)'!E3)</f>
        <v>自動入力されます</v>
      </c>
      <c r="Z3" s="884"/>
      <c r="AA3" s="884"/>
      <c r="AB3" s="884"/>
      <c r="AC3" s="884"/>
      <c r="AD3" s="884"/>
      <c r="AE3" s="884"/>
      <c r="AF3" s="884"/>
      <c r="AG3" s="884"/>
      <c r="AH3" s="884"/>
    </row>
    <row r="4" spans="1:34">
      <c r="AD4" s="133" t="s">
        <v>450</v>
      </c>
    </row>
    <row r="5" spans="1:34">
      <c r="A5" s="724" t="s">
        <v>84</v>
      </c>
      <c r="B5" s="724"/>
      <c r="C5" s="724"/>
      <c r="D5" s="724"/>
      <c r="E5" s="724"/>
      <c r="F5" s="724"/>
      <c r="G5" s="724"/>
      <c r="H5" s="724"/>
      <c r="I5" s="724"/>
      <c r="J5" s="724"/>
      <c r="K5" s="724" t="s">
        <v>85</v>
      </c>
      <c r="L5" s="724"/>
      <c r="M5" s="724"/>
      <c r="N5" s="724"/>
      <c r="O5" s="724"/>
      <c r="P5" s="724"/>
      <c r="Q5" s="724"/>
      <c r="R5" s="724"/>
      <c r="S5" s="724" t="s">
        <v>86</v>
      </c>
      <c r="T5" s="724"/>
      <c r="U5" s="724"/>
      <c r="V5" s="724"/>
      <c r="W5" s="724"/>
      <c r="X5" s="724"/>
      <c r="Y5" s="724"/>
      <c r="Z5" s="724"/>
      <c r="AA5" s="724" t="s">
        <v>87</v>
      </c>
      <c r="AB5" s="724"/>
      <c r="AC5" s="724"/>
      <c r="AD5" s="724"/>
      <c r="AE5" s="724"/>
      <c r="AF5" s="724"/>
      <c r="AG5" s="724"/>
      <c r="AH5" s="724"/>
    </row>
    <row r="6" spans="1:34" ht="18" customHeight="1">
      <c r="A6" s="885"/>
      <c r="B6" s="885"/>
      <c r="C6" s="885"/>
      <c r="D6" s="885"/>
      <c r="E6" s="885"/>
      <c r="F6" s="885"/>
      <c r="G6" s="885"/>
      <c r="H6" s="885"/>
      <c r="I6" s="885"/>
      <c r="J6" s="885"/>
      <c r="K6" s="886"/>
      <c r="L6" s="886"/>
      <c r="M6" s="886"/>
      <c r="N6" s="886"/>
      <c r="O6" s="886"/>
      <c r="P6" s="886"/>
      <c r="Q6" s="886"/>
      <c r="R6" s="886"/>
      <c r="S6" s="886"/>
      <c r="T6" s="886"/>
      <c r="U6" s="886"/>
      <c r="V6" s="886"/>
      <c r="W6" s="886"/>
      <c r="X6" s="886"/>
      <c r="Y6" s="886"/>
      <c r="Z6" s="886"/>
      <c r="AA6" s="887"/>
      <c r="AB6" s="887"/>
      <c r="AC6" s="887"/>
      <c r="AD6" s="887"/>
      <c r="AE6" s="887"/>
      <c r="AF6" s="887"/>
      <c r="AG6" s="887"/>
      <c r="AH6" s="887"/>
    </row>
    <row r="7" spans="1:34" ht="18" customHeight="1">
      <c r="A7" s="885"/>
      <c r="B7" s="885"/>
      <c r="C7" s="885"/>
      <c r="D7" s="885"/>
      <c r="E7" s="885"/>
      <c r="F7" s="885"/>
      <c r="G7" s="885"/>
      <c r="H7" s="885"/>
      <c r="I7" s="885"/>
      <c r="J7" s="885"/>
      <c r="K7" s="886"/>
      <c r="L7" s="886"/>
      <c r="M7" s="886"/>
      <c r="N7" s="886"/>
      <c r="O7" s="886"/>
      <c r="P7" s="886"/>
      <c r="Q7" s="886"/>
      <c r="R7" s="886"/>
      <c r="S7" s="886"/>
      <c r="T7" s="886"/>
      <c r="U7" s="886"/>
      <c r="V7" s="886"/>
      <c r="W7" s="886"/>
      <c r="X7" s="886"/>
      <c r="Y7" s="886"/>
      <c r="Z7" s="886"/>
      <c r="AA7" s="887"/>
      <c r="AB7" s="887"/>
      <c r="AC7" s="887"/>
      <c r="AD7" s="887"/>
      <c r="AE7" s="887"/>
      <c r="AF7" s="887"/>
      <c r="AG7" s="887"/>
      <c r="AH7" s="887"/>
    </row>
    <row r="8" spans="1:34" ht="18" customHeight="1">
      <c r="A8" s="885"/>
      <c r="B8" s="885"/>
      <c r="C8" s="885"/>
      <c r="D8" s="885"/>
      <c r="E8" s="885"/>
      <c r="F8" s="885"/>
      <c r="G8" s="885"/>
      <c r="H8" s="885"/>
      <c r="I8" s="885"/>
      <c r="J8" s="885"/>
      <c r="K8" s="888"/>
      <c r="L8" s="888"/>
      <c r="M8" s="888"/>
      <c r="N8" s="888"/>
      <c r="O8" s="888"/>
      <c r="P8" s="888"/>
      <c r="Q8" s="888"/>
      <c r="R8" s="888"/>
      <c r="S8" s="888"/>
      <c r="T8" s="888"/>
      <c r="U8" s="888"/>
      <c r="V8" s="888"/>
      <c r="W8" s="888"/>
      <c r="X8" s="888"/>
      <c r="Y8" s="888"/>
      <c r="Z8" s="888"/>
      <c r="AA8" s="887"/>
      <c r="AB8" s="887"/>
      <c r="AC8" s="887"/>
      <c r="AD8" s="887"/>
      <c r="AE8" s="887"/>
      <c r="AF8" s="887"/>
      <c r="AG8" s="887"/>
      <c r="AH8" s="887"/>
    </row>
    <row r="9" spans="1:34" ht="18" customHeight="1" thickBot="1">
      <c r="A9" s="889"/>
      <c r="B9" s="889"/>
      <c r="C9" s="889"/>
      <c r="D9" s="889"/>
      <c r="E9" s="889"/>
      <c r="F9" s="889"/>
      <c r="G9" s="889"/>
      <c r="H9" s="889"/>
      <c r="I9" s="889"/>
      <c r="J9" s="889"/>
      <c r="K9" s="890"/>
      <c r="L9" s="890"/>
      <c r="M9" s="890"/>
      <c r="N9" s="890"/>
      <c r="O9" s="890"/>
      <c r="P9" s="890"/>
      <c r="Q9" s="890"/>
      <c r="R9" s="890"/>
      <c r="S9" s="890"/>
      <c r="T9" s="890"/>
      <c r="U9" s="890"/>
      <c r="V9" s="890"/>
      <c r="W9" s="890"/>
      <c r="X9" s="890"/>
      <c r="Y9" s="890"/>
      <c r="Z9" s="890"/>
      <c r="AA9" s="891"/>
      <c r="AB9" s="891"/>
      <c r="AC9" s="891"/>
      <c r="AD9" s="891"/>
      <c r="AE9" s="891"/>
      <c r="AF9" s="891"/>
      <c r="AG9" s="891"/>
      <c r="AH9" s="891"/>
    </row>
    <row r="10" spans="1:34" ht="18" customHeight="1" thickTop="1">
      <c r="A10" s="892" t="s">
        <v>88</v>
      </c>
      <c r="B10" s="892"/>
      <c r="C10" s="892"/>
      <c r="D10" s="892"/>
      <c r="E10" s="892"/>
      <c r="F10" s="892"/>
      <c r="G10" s="892"/>
      <c r="H10" s="892"/>
      <c r="I10" s="892"/>
      <c r="J10" s="892"/>
      <c r="K10" s="893">
        <f>SUM(K6:R9)</f>
        <v>0</v>
      </c>
      <c r="L10" s="893"/>
      <c r="M10" s="893"/>
      <c r="N10" s="893"/>
      <c r="O10" s="893"/>
      <c r="P10" s="893"/>
      <c r="Q10" s="893"/>
      <c r="R10" s="893"/>
      <c r="S10" s="893">
        <f>SUM(S6:Z9)</f>
        <v>0</v>
      </c>
      <c r="T10" s="893"/>
      <c r="U10" s="893"/>
      <c r="V10" s="893"/>
      <c r="W10" s="893"/>
      <c r="X10" s="893"/>
      <c r="Y10" s="893"/>
      <c r="Z10" s="893"/>
      <c r="AA10" s="894"/>
      <c r="AB10" s="894"/>
      <c r="AC10" s="894"/>
      <c r="AD10" s="894"/>
      <c r="AE10" s="894"/>
      <c r="AF10" s="894"/>
      <c r="AG10" s="894"/>
      <c r="AH10" s="894"/>
    </row>
    <row r="11" spans="1:34" ht="19.5" customHeight="1">
      <c r="A11" s="724" t="s">
        <v>89</v>
      </c>
      <c r="B11" s="724"/>
      <c r="C11" s="724"/>
      <c r="D11" s="724"/>
      <c r="E11" s="724"/>
      <c r="F11" s="895"/>
      <c r="G11" s="895"/>
      <c r="H11" s="895"/>
      <c r="I11" s="895"/>
      <c r="J11" s="895"/>
      <c r="K11" s="895"/>
      <c r="L11" s="895"/>
      <c r="M11" s="895"/>
      <c r="N11" s="895"/>
      <c r="O11" s="895"/>
      <c r="P11" s="895"/>
      <c r="Q11" s="895"/>
      <c r="R11" s="895"/>
      <c r="S11" s="895"/>
      <c r="T11" s="895"/>
      <c r="U11" s="895"/>
      <c r="V11" s="895"/>
      <c r="W11" s="895"/>
      <c r="X11" s="895"/>
      <c r="Y11" s="895"/>
      <c r="Z11" s="895"/>
      <c r="AA11" s="895"/>
      <c r="AB11" s="895"/>
      <c r="AC11" s="895"/>
      <c r="AD11" s="895"/>
      <c r="AE11" s="895"/>
      <c r="AF11" s="895"/>
      <c r="AG11" s="895"/>
      <c r="AH11" s="895"/>
    </row>
    <row r="12" spans="1:34" ht="19.5" customHeight="1">
      <c r="A12" s="724"/>
      <c r="B12" s="724"/>
      <c r="C12" s="724"/>
      <c r="D12" s="724"/>
      <c r="E12" s="724"/>
      <c r="F12" s="895"/>
      <c r="G12" s="895"/>
      <c r="H12" s="895"/>
      <c r="I12" s="895"/>
      <c r="J12" s="895"/>
      <c r="K12" s="895"/>
      <c r="L12" s="895"/>
      <c r="M12" s="895"/>
      <c r="N12" s="895"/>
      <c r="O12" s="895"/>
      <c r="P12" s="895"/>
      <c r="Q12" s="895"/>
      <c r="R12" s="895"/>
      <c r="S12" s="895"/>
      <c r="T12" s="895"/>
      <c r="U12" s="895"/>
      <c r="V12" s="895"/>
      <c r="W12" s="895"/>
      <c r="X12" s="895"/>
      <c r="Y12" s="895"/>
      <c r="Z12" s="895"/>
      <c r="AA12" s="895"/>
      <c r="AB12" s="895"/>
      <c r="AC12" s="895"/>
      <c r="AD12" s="895"/>
      <c r="AE12" s="895"/>
      <c r="AF12" s="895"/>
      <c r="AG12" s="895"/>
      <c r="AH12" s="895"/>
    </row>
    <row r="13" spans="1:34" ht="19.5" customHeight="1">
      <c r="A13" s="724"/>
      <c r="B13" s="724"/>
      <c r="C13" s="724"/>
      <c r="D13" s="724"/>
      <c r="E13" s="724"/>
      <c r="F13" s="895"/>
      <c r="G13" s="895"/>
      <c r="H13" s="895"/>
      <c r="I13" s="895"/>
      <c r="J13" s="895"/>
      <c r="K13" s="895"/>
      <c r="L13" s="895"/>
      <c r="M13" s="895"/>
      <c r="N13" s="895"/>
      <c r="O13" s="895"/>
      <c r="P13" s="895"/>
      <c r="Q13" s="895"/>
      <c r="R13" s="895"/>
      <c r="S13" s="895"/>
      <c r="T13" s="895"/>
      <c r="U13" s="895"/>
      <c r="V13" s="895"/>
      <c r="W13" s="895"/>
      <c r="X13" s="895"/>
      <c r="Y13" s="895"/>
      <c r="Z13" s="895"/>
      <c r="AA13" s="895"/>
      <c r="AB13" s="895"/>
      <c r="AC13" s="895"/>
      <c r="AD13" s="895"/>
      <c r="AE13" s="895"/>
      <c r="AF13" s="895"/>
      <c r="AG13" s="895"/>
      <c r="AH13" s="895"/>
    </row>
    <row r="14" spans="1:34" ht="19.5" customHeight="1">
      <c r="A14" s="724"/>
      <c r="B14" s="724"/>
      <c r="C14" s="724"/>
      <c r="D14" s="724"/>
      <c r="E14" s="724"/>
      <c r="F14" s="895"/>
      <c r="G14" s="895"/>
      <c r="H14" s="895"/>
      <c r="I14" s="895"/>
      <c r="J14" s="895"/>
      <c r="K14" s="895"/>
      <c r="L14" s="895"/>
      <c r="M14" s="895"/>
      <c r="N14" s="895"/>
      <c r="O14" s="895"/>
      <c r="P14" s="895"/>
      <c r="Q14" s="895"/>
      <c r="R14" s="895"/>
      <c r="S14" s="895"/>
      <c r="T14" s="895"/>
      <c r="U14" s="895"/>
      <c r="V14" s="895"/>
      <c r="W14" s="895"/>
      <c r="X14" s="895"/>
      <c r="Y14" s="895"/>
      <c r="Z14" s="895"/>
      <c r="AA14" s="895"/>
      <c r="AB14" s="895"/>
      <c r="AC14" s="895"/>
      <c r="AD14" s="895"/>
      <c r="AE14" s="895"/>
      <c r="AF14" s="895"/>
      <c r="AG14" s="895"/>
      <c r="AH14" s="895"/>
    </row>
    <row r="16" spans="1:34">
      <c r="A16" s="133" t="s">
        <v>90</v>
      </c>
    </row>
    <row r="17" spans="1:34">
      <c r="A17" s="724" t="s">
        <v>91</v>
      </c>
      <c r="B17" s="724"/>
      <c r="C17" s="724"/>
      <c r="D17" s="724"/>
      <c r="E17" s="724"/>
      <c r="F17" s="724"/>
      <c r="G17" s="724"/>
      <c r="H17" s="724"/>
      <c r="I17" s="724"/>
      <c r="J17" s="724"/>
      <c r="K17" s="724"/>
      <c r="L17" s="724"/>
      <c r="M17" s="724"/>
      <c r="N17" s="724"/>
      <c r="O17" s="724"/>
      <c r="P17" s="724"/>
      <c r="Q17" s="724"/>
      <c r="R17" s="724" t="s">
        <v>92</v>
      </c>
      <c r="S17" s="724"/>
      <c r="T17" s="724"/>
      <c r="U17" s="724"/>
      <c r="V17" s="724"/>
      <c r="W17" s="724"/>
      <c r="X17" s="724"/>
      <c r="Y17" s="724"/>
      <c r="Z17" s="724"/>
      <c r="AA17" s="724"/>
      <c r="AB17" s="724"/>
      <c r="AC17" s="724"/>
      <c r="AD17" s="724"/>
      <c r="AE17" s="724"/>
      <c r="AF17" s="724"/>
      <c r="AG17" s="724"/>
      <c r="AH17" s="724"/>
    </row>
    <row r="18" spans="1:34">
      <c r="A18" s="895"/>
      <c r="B18" s="895"/>
      <c r="C18" s="895"/>
      <c r="D18" s="895"/>
      <c r="E18" s="895"/>
      <c r="F18" s="895"/>
      <c r="G18" s="895"/>
      <c r="H18" s="895"/>
      <c r="I18" s="895"/>
      <c r="J18" s="895"/>
      <c r="K18" s="895"/>
      <c r="L18" s="895"/>
      <c r="M18" s="895"/>
      <c r="N18" s="895"/>
      <c r="O18" s="895"/>
      <c r="P18" s="895"/>
      <c r="Q18" s="895"/>
      <c r="R18" s="895"/>
      <c r="S18" s="895"/>
      <c r="T18" s="895"/>
      <c r="U18" s="895"/>
      <c r="V18" s="895"/>
      <c r="W18" s="895"/>
      <c r="X18" s="895"/>
      <c r="Y18" s="895"/>
      <c r="Z18" s="895"/>
      <c r="AA18" s="895"/>
      <c r="AB18" s="895"/>
      <c r="AC18" s="895"/>
      <c r="AD18" s="895"/>
      <c r="AE18" s="895"/>
      <c r="AF18" s="895"/>
      <c r="AG18" s="895"/>
      <c r="AH18" s="895"/>
    </row>
    <row r="19" spans="1:34">
      <c r="A19" s="895"/>
      <c r="B19" s="895"/>
      <c r="C19" s="895"/>
      <c r="D19" s="895"/>
      <c r="E19" s="895"/>
      <c r="F19" s="895"/>
      <c r="G19" s="895"/>
      <c r="H19" s="895"/>
      <c r="I19" s="895"/>
      <c r="J19" s="895"/>
      <c r="K19" s="895"/>
      <c r="L19" s="895"/>
      <c r="M19" s="895"/>
      <c r="N19" s="895"/>
      <c r="O19" s="895"/>
      <c r="P19" s="895"/>
      <c r="Q19" s="895"/>
      <c r="R19" s="895"/>
      <c r="S19" s="895"/>
      <c r="T19" s="895"/>
      <c r="U19" s="895"/>
      <c r="V19" s="895"/>
      <c r="W19" s="895"/>
      <c r="X19" s="895"/>
      <c r="Y19" s="895"/>
      <c r="Z19" s="895"/>
      <c r="AA19" s="895"/>
      <c r="AB19" s="895"/>
      <c r="AC19" s="895"/>
      <c r="AD19" s="895"/>
      <c r="AE19" s="895"/>
      <c r="AF19" s="895"/>
      <c r="AG19" s="895"/>
      <c r="AH19" s="895"/>
    </row>
    <row r="20" spans="1:34">
      <c r="A20" s="895"/>
      <c r="B20" s="895"/>
      <c r="C20" s="895"/>
      <c r="D20" s="895"/>
      <c r="E20" s="895"/>
      <c r="F20" s="895"/>
      <c r="G20" s="895"/>
      <c r="H20" s="895"/>
      <c r="I20" s="895"/>
      <c r="J20" s="895"/>
      <c r="K20" s="895"/>
      <c r="L20" s="895"/>
      <c r="M20" s="895"/>
      <c r="N20" s="895"/>
      <c r="O20" s="895"/>
      <c r="P20" s="895"/>
      <c r="Q20" s="895"/>
      <c r="R20" s="895"/>
      <c r="S20" s="895"/>
      <c r="T20" s="895"/>
      <c r="U20" s="895"/>
      <c r="V20" s="895"/>
      <c r="W20" s="895"/>
      <c r="X20" s="895"/>
      <c r="Y20" s="895"/>
      <c r="Z20" s="895"/>
      <c r="AA20" s="895"/>
      <c r="AB20" s="895"/>
      <c r="AC20" s="895"/>
      <c r="AD20" s="895"/>
      <c r="AE20" s="895"/>
      <c r="AF20" s="895"/>
      <c r="AG20" s="895"/>
      <c r="AH20" s="895"/>
    </row>
    <row r="21" spans="1:34">
      <c r="A21" s="895"/>
      <c r="B21" s="895"/>
      <c r="C21" s="895"/>
      <c r="D21" s="895"/>
      <c r="E21" s="895"/>
      <c r="F21" s="895"/>
      <c r="G21" s="895"/>
      <c r="H21" s="895"/>
      <c r="I21" s="895"/>
      <c r="J21" s="895"/>
      <c r="K21" s="895"/>
      <c r="L21" s="895"/>
      <c r="M21" s="895"/>
      <c r="N21" s="895"/>
      <c r="O21" s="895"/>
      <c r="P21" s="895"/>
      <c r="Q21" s="895"/>
      <c r="R21" s="895"/>
      <c r="S21" s="895"/>
      <c r="T21" s="895"/>
      <c r="U21" s="895"/>
      <c r="V21" s="895"/>
      <c r="W21" s="895"/>
      <c r="X21" s="895"/>
      <c r="Y21" s="895"/>
      <c r="Z21" s="895"/>
      <c r="AA21" s="895"/>
      <c r="AB21" s="895"/>
      <c r="AC21" s="895"/>
      <c r="AD21" s="895"/>
      <c r="AE21" s="895"/>
      <c r="AF21" s="895"/>
      <c r="AG21" s="895"/>
      <c r="AH21" s="895"/>
    </row>
    <row r="22" spans="1:34">
      <c r="A22" s="895"/>
      <c r="B22" s="895"/>
      <c r="C22" s="895"/>
      <c r="D22" s="895"/>
      <c r="E22" s="895"/>
      <c r="F22" s="895"/>
      <c r="G22" s="895"/>
      <c r="H22" s="895"/>
      <c r="I22" s="895"/>
      <c r="J22" s="895"/>
      <c r="K22" s="895"/>
      <c r="L22" s="895"/>
      <c r="M22" s="895"/>
      <c r="N22" s="895"/>
      <c r="O22" s="895"/>
      <c r="P22" s="895"/>
      <c r="Q22" s="895"/>
      <c r="R22" s="895"/>
      <c r="S22" s="895"/>
      <c r="T22" s="895"/>
      <c r="U22" s="895"/>
      <c r="V22" s="895"/>
      <c r="W22" s="895"/>
      <c r="X22" s="895"/>
      <c r="Y22" s="895"/>
      <c r="Z22" s="895"/>
      <c r="AA22" s="895"/>
      <c r="AB22" s="895"/>
      <c r="AC22" s="895"/>
      <c r="AD22" s="895"/>
      <c r="AE22" s="895"/>
      <c r="AF22" s="895"/>
      <c r="AG22" s="895"/>
      <c r="AH22" s="895"/>
    </row>
    <row r="23" spans="1:34">
      <c r="A23" s="895"/>
      <c r="B23" s="895"/>
      <c r="C23" s="895"/>
      <c r="D23" s="895"/>
      <c r="E23" s="895"/>
      <c r="F23" s="895"/>
      <c r="G23" s="895"/>
      <c r="H23" s="895"/>
      <c r="I23" s="895"/>
      <c r="J23" s="895"/>
      <c r="K23" s="895"/>
      <c r="L23" s="895"/>
      <c r="M23" s="895"/>
      <c r="N23" s="895"/>
      <c r="O23" s="895"/>
      <c r="P23" s="895"/>
      <c r="Q23" s="895"/>
      <c r="R23" s="895"/>
      <c r="S23" s="895"/>
      <c r="T23" s="895"/>
      <c r="U23" s="895"/>
      <c r="V23" s="895"/>
      <c r="W23" s="895"/>
      <c r="X23" s="895"/>
      <c r="Y23" s="895"/>
      <c r="Z23" s="895"/>
      <c r="AA23" s="895"/>
      <c r="AB23" s="895"/>
      <c r="AC23" s="895"/>
      <c r="AD23" s="895"/>
      <c r="AE23" s="895"/>
      <c r="AF23" s="895"/>
      <c r="AG23" s="895"/>
      <c r="AH23" s="895"/>
    </row>
    <row r="24" spans="1:34">
      <c r="A24" s="724" t="s">
        <v>94</v>
      </c>
      <c r="B24" s="724"/>
      <c r="C24" s="724"/>
      <c r="D24" s="724"/>
      <c r="E24" s="724"/>
      <c r="F24" s="724"/>
      <c r="G24" s="724"/>
      <c r="H24" s="724"/>
      <c r="I24" s="724"/>
      <c r="J24" s="724"/>
      <c r="K24" s="724"/>
      <c r="L24" s="724"/>
      <c r="M24" s="724"/>
      <c r="N24" s="724"/>
      <c r="O24" s="724"/>
      <c r="P24" s="724"/>
      <c r="Q24" s="724"/>
      <c r="R24" s="724" t="s">
        <v>95</v>
      </c>
      <c r="S24" s="724"/>
      <c r="T24" s="724"/>
      <c r="U24" s="724"/>
      <c r="V24" s="724"/>
      <c r="W24" s="724"/>
      <c r="X24" s="724"/>
      <c r="Y24" s="724"/>
      <c r="Z24" s="724"/>
      <c r="AA24" s="724"/>
      <c r="AB24" s="724"/>
      <c r="AC24" s="724"/>
      <c r="AD24" s="724"/>
      <c r="AE24" s="724"/>
      <c r="AF24" s="724"/>
      <c r="AG24" s="724"/>
      <c r="AH24" s="724"/>
    </row>
    <row r="25" spans="1:34">
      <c r="A25" s="895"/>
      <c r="B25" s="895"/>
      <c r="C25" s="895"/>
      <c r="D25" s="895"/>
      <c r="E25" s="895"/>
      <c r="F25" s="895"/>
      <c r="G25" s="895"/>
      <c r="H25" s="895"/>
      <c r="I25" s="895"/>
      <c r="J25" s="895"/>
      <c r="K25" s="895"/>
      <c r="L25" s="895"/>
      <c r="M25" s="895"/>
      <c r="N25" s="895"/>
      <c r="O25" s="895"/>
      <c r="P25" s="895"/>
      <c r="Q25" s="895"/>
      <c r="R25" s="895"/>
      <c r="S25" s="895"/>
      <c r="T25" s="895"/>
      <c r="U25" s="895"/>
      <c r="V25" s="895"/>
      <c r="W25" s="895"/>
      <c r="X25" s="895"/>
      <c r="Y25" s="895"/>
      <c r="Z25" s="895"/>
      <c r="AA25" s="895"/>
      <c r="AB25" s="895"/>
      <c r="AC25" s="895"/>
      <c r="AD25" s="895"/>
      <c r="AE25" s="895"/>
      <c r="AF25" s="895"/>
      <c r="AG25" s="895"/>
      <c r="AH25" s="895"/>
    </row>
    <row r="26" spans="1:34">
      <c r="A26" s="895"/>
      <c r="B26" s="895"/>
      <c r="C26" s="895"/>
      <c r="D26" s="895"/>
      <c r="E26" s="895"/>
      <c r="F26" s="895"/>
      <c r="G26" s="895"/>
      <c r="H26" s="895"/>
      <c r="I26" s="895"/>
      <c r="J26" s="895"/>
      <c r="K26" s="895"/>
      <c r="L26" s="895"/>
      <c r="M26" s="895"/>
      <c r="N26" s="895"/>
      <c r="O26" s="895"/>
      <c r="P26" s="895"/>
      <c r="Q26" s="895"/>
      <c r="R26" s="895"/>
      <c r="S26" s="895"/>
      <c r="T26" s="895"/>
      <c r="U26" s="895"/>
      <c r="V26" s="895"/>
      <c r="W26" s="895"/>
      <c r="X26" s="895"/>
      <c r="Y26" s="895"/>
      <c r="Z26" s="895"/>
      <c r="AA26" s="895"/>
      <c r="AB26" s="895"/>
      <c r="AC26" s="895"/>
      <c r="AD26" s="895"/>
      <c r="AE26" s="895"/>
      <c r="AF26" s="895"/>
      <c r="AG26" s="895"/>
      <c r="AH26" s="895"/>
    </row>
    <row r="27" spans="1:34">
      <c r="A27" s="895"/>
      <c r="B27" s="895"/>
      <c r="C27" s="895"/>
      <c r="D27" s="895"/>
      <c r="E27" s="895"/>
      <c r="F27" s="895"/>
      <c r="G27" s="895"/>
      <c r="H27" s="895"/>
      <c r="I27" s="895"/>
      <c r="J27" s="895"/>
      <c r="K27" s="895"/>
      <c r="L27" s="895"/>
      <c r="M27" s="895"/>
      <c r="N27" s="895"/>
      <c r="O27" s="895"/>
      <c r="P27" s="895"/>
      <c r="Q27" s="895"/>
      <c r="R27" s="895"/>
      <c r="S27" s="895"/>
      <c r="T27" s="895"/>
      <c r="U27" s="895"/>
      <c r="V27" s="895"/>
      <c r="W27" s="895"/>
      <c r="X27" s="895"/>
      <c r="Y27" s="895"/>
      <c r="Z27" s="895"/>
      <c r="AA27" s="895"/>
      <c r="AB27" s="895"/>
      <c r="AC27" s="895"/>
      <c r="AD27" s="895"/>
      <c r="AE27" s="895"/>
      <c r="AF27" s="895"/>
      <c r="AG27" s="895"/>
      <c r="AH27" s="895"/>
    </row>
    <row r="28" spans="1:34">
      <c r="A28" s="895"/>
      <c r="B28" s="895"/>
      <c r="C28" s="895"/>
      <c r="D28" s="895"/>
      <c r="E28" s="895"/>
      <c r="F28" s="895"/>
      <c r="G28" s="895"/>
      <c r="H28" s="895"/>
      <c r="I28" s="895"/>
      <c r="J28" s="895"/>
      <c r="K28" s="895"/>
      <c r="L28" s="895"/>
      <c r="M28" s="895"/>
      <c r="N28" s="895"/>
      <c r="O28" s="895"/>
      <c r="P28" s="895"/>
      <c r="Q28" s="895"/>
      <c r="R28" s="895"/>
      <c r="S28" s="895"/>
      <c r="T28" s="895"/>
      <c r="U28" s="895"/>
      <c r="V28" s="895"/>
      <c r="W28" s="895"/>
      <c r="X28" s="895"/>
      <c r="Y28" s="895"/>
      <c r="Z28" s="895"/>
      <c r="AA28" s="895"/>
      <c r="AB28" s="895"/>
      <c r="AC28" s="895"/>
      <c r="AD28" s="895"/>
      <c r="AE28" s="895"/>
      <c r="AF28" s="895"/>
      <c r="AG28" s="895"/>
      <c r="AH28" s="895"/>
    </row>
    <row r="29" spans="1:34">
      <c r="A29" s="895"/>
      <c r="B29" s="895"/>
      <c r="C29" s="895"/>
      <c r="D29" s="895"/>
      <c r="E29" s="895"/>
      <c r="F29" s="895"/>
      <c r="G29" s="895"/>
      <c r="H29" s="895"/>
      <c r="I29" s="895"/>
      <c r="J29" s="895"/>
      <c r="K29" s="895"/>
      <c r="L29" s="895"/>
      <c r="M29" s="895"/>
      <c r="N29" s="895"/>
      <c r="O29" s="895"/>
      <c r="P29" s="895"/>
      <c r="Q29" s="895"/>
      <c r="R29" s="895"/>
      <c r="S29" s="895"/>
      <c r="T29" s="895"/>
      <c r="U29" s="895"/>
      <c r="V29" s="895"/>
      <c r="W29" s="895"/>
      <c r="X29" s="895"/>
      <c r="Y29" s="895"/>
      <c r="Z29" s="895"/>
      <c r="AA29" s="895"/>
      <c r="AB29" s="895"/>
      <c r="AC29" s="895"/>
      <c r="AD29" s="895"/>
      <c r="AE29" s="895"/>
      <c r="AF29" s="895"/>
      <c r="AG29" s="895"/>
      <c r="AH29" s="895"/>
    </row>
    <row r="30" spans="1:34">
      <c r="A30" s="895"/>
      <c r="B30" s="895"/>
      <c r="C30" s="895"/>
      <c r="D30" s="895"/>
      <c r="E30" s="895"/>
      <c r="F30" s="895"/>
      <c r="G30" s="895"/>
      <c r="H30" s="895"/>
      <c r="I30" s="895"/>
      <c r="J30" s="895"/>
      <c r="K30" s="895"/>
      <c r="L30" s="895"/>
      <c r="M30" s="895"/>
      <c r="N30" s="895"/>
      <c r="O30" s="895"/>
      <c r="P30" s="895"/>
      <c r="Q30" s="895"/>
      <c r="R30" s="895"/>
      <c r="S30" s="895"/>
      <c r="T30" s="895"/>
      <c r="U30" s="895"/>
      <c r="V30" s="895"/>
      <c r="W30" s="895"/>
      <c r="X30" s="895"/>
      <c r="Y30" s="895"/>
      <c r="Z30" s="895"/>
      <c r="AA30" s="895"/>
      <c r="AB30" s="895"/>
      <c r="AC30" s="895"/>
      <c r="AD30" s="895"/>
      <c r="AE30" s="895"/>
      <c r="AF30" s="895"/>
      <c r="AG30" s="895"/>
      <c r="AH30" s="895"/>
    </row>
    <row r="31" spans="1:34" ht="17.25" customHeight="1">
      <c r="A31" s="724" t="s">
        <v>93</v>
      </c>
      <c r="B31" s="724"/>
      <c r="C31" s="724"/>
      <c r="D31" s="724"/>
      <c r="E31" s="710"/>
      <c r="F31" s="711"/>
      <c r="G31" s="711"/>
      <c r="H31" s="711"/>
      <c r="I31" s="711"/>
      <c r="J31" s="711"/>
      <c r="K31" s="711"/>
      <c r="L31" s="711"/>
      <c r="M31" s="711"/>
      <c r="N31" s="711"/>
      <c r="O31" s="711"/>
      <c r="P31" s="711"/>
      <c r="Q31" s="711"/>
      <c r="R31" s="711"/>
      <c r="S31" s="711"/>
      <c r="T31" s="711"/>
      <c r="U31" s="711"/>
      <c r="V31" s="711"/>
      <c r="W31" s="711"/>
      <c r="X31" s="711"/>
      <c r="Y31" s="711"/>
      <c r="Z31" s="711"/>
      <c r="AA31" s="711"/>
      <c r="AB31" s="711"/>
      <c r="AC31" s="711"/>
      <c r="AD31" s="711"/>
      <c r="AE31" s="711"/>
      <c r="AF31" s="711"/>
      <c r="AG31" s="711"/>
      <c r="AH31" s="712"/>
    </row>
    <row r="32" spans="1:34" ht="17.25" customHeight="1">
      <c r="A32" s="724"/>
      <c r="B32" s="724"/>
      <c r="C32" s="724"/>
      <c r="D32" s="724"/>
      <c r="E32" s="671"/>
      <c r="F32" s="672"/>
      <c r="G32" s="672"/>
      <c r="H32" s="672"/>
      <c r="I32" s="672"/>
      <c r="J32" s="672"/>
      <c r="K32" s="672"/>
      <c r="L32" s="672"/>
      <c r="M32" s="672"/>
      <c r="N32" s="672"/>
      <c r="O32" s="672"/>
      <c r="P32" s="672"/>
      <c r="Q32" s="672"/>
      <c r="R32" s="672"/>
      <c r="S32" s="672"/>
      <c r="T32" s="672"/>
      <c r="U32" s="672"/>
      <c r="V32" s="672"/>
      <c r="W32" s="672"/>
      <c r="X32" s="672"/>
      <c r="Y32" s="672"/>
      <c r="Z32" s="672"/>
      <c r="AA32" s="672"/>
      <c r="AB32" s="672"/>
      <c r="AC32" s="672"/>
      <c r="AD32" s="672"/>
      <c r="AE32" s="672"/>
      <c r="AF32" s="672"/>
      <c r="AG32" s="672"/>
      <c r="AH32" s="673"/>
    </row>
    <row r="33" spans="1:34" ht="17.25" customHeight="1">
      <c r="A33" s="724"/>
      <c r="B33" s="724"/>
      <c r="C33" s="724"/>
      <c r="D33" s="724"/>
      <c r="E33" s="896"/>
      <c r="F33" s="897"/>
      <c r="G33" s="897"/>
      <c r="H33" s="897"/>
      <c r="I33" s="897"/>
      <c r="J33" s="897"/>
      <c r="K33" s="897"/>
      <c r="L33" s="897"/>
      <c r="M33" s="897"/>
      <c r="N33" s="897"/>
      <c r="O33" s="897"/>
      <c r="P33" s="897"/>
      <c r="Q33" s="897"/>
      <c r="R33" s="897"/>
      <c r="S33" s="897"/>
      <c r="T33" s="897"/>
      <c r="U33" s="897"/>
      <c r="V33" s="897"/>
      <c r="W33" s="897"/>
      <c r="X33" s="897"/>
      <c r="Y33" s="897"/>
      <c r="Z33" s="897"/>
      <c r="AA33" s="897"/>
      <c r="AB33" s="897"/>
      <c r="AC33" s="897"/>
      <c r="AD33" s="897"/>
      <c r="AE33" s="897"/>
      <c r="AF33" s="897"/>
      <c r="AG33" s="897"/>
      <c r="AH33" s="898"/>
    </row>
    <row r="34" spans="1:34">
      <c r="A34" s="133" t="s">
        <v>127</v>
      </c>
    </row>
  </sheetData>
  <mergeCells count="42">
    <mergeCell ref="A25:Q30"/>
    <mergeCell ref="R25:AH30"/>
    <mergeCell ref="A31:D33"/>
    <mergeCell ref="E31:AH31"/>
    <mergeCell ref="E32:AH32"/>
    <mergeCell ref="E33:AH33"/>
    <mergeCell ref="A17:Q17"/>
    <mergeCell ref="R17:AH17"/>
    <mergeCell ref="A18:Q23"/>
    <mergeCell ref="R18:AH23"/>
    <mergeCell ref="A24:Q24"/>
    <mergeCell ref="R24:AH24"/>
    <mergeCell ref="A10:J10"/>
    <mergeCell ref="K10:R10"/>
    <mergeCell ref="S10:Z10"/>
    <mergeCell ref="AA10:AH10"/>
    <mergeCell ref="A11:E14"/>
    <mergeCell ref="F11:AH14"/>
    <mergeCell ref="A8:J8"/>
    <mergeCell ref="K8:R8"/>
    <mergeCell ref="S8:Z8"/>
    <mergeCell ref="AA8:AH8"/>
    <mergeCell ref="A9:J9"/>
    <mergeCell ref="K9:R9"/>
    <mergeCell ref="S9:Z9"/>
    <mergeCell ref="AA9:AH9"/>
    <mergeCell ref="A6:J6"/>
    <mergeCell ref="K6:R6"/>
    <mergeCell ref="S6:Z6"/>
    <mergeCell ref="AA6:AH6"/>
    <mergeCell ref="A7:J7"/>
    <mergeCell ref="K7:R7"/>
    <mergeCell ref="S7:Z7"/>
    <mergeCell ref="AA7:AH7"/>
    <mergeCell ref="L3:M3"/>
    <mergeCell ref="V3:X3"/>
    <mergeCell ref="Y3:AH3"/>
    <mergeCell ref="A5:J5"/>
    <mergeCell ref="K5:R5"/>
    <mergeCell ref="S5:Z5"/>
    <mergeCell ref="AA5:AH5"/>
    <mergeCell ref="H3:J3"/>
  </mergeCells>
  <phoneticPr fontId="85"/>
  <printOptions horizontalCentered="1"/>
  <pageMargins left="0.62992125984251968" right="3.937007874015748E-2" top="0.35433070866141736" bottom="0.35433070866141736" header="0.31496062992125984" footer="0.31496062992125984"/>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rgb="FFFFFF00"/>
    <pageSetUpPr fitToPage="1"/>
  </sheetPr>
  <dimension ref="A1:AH34"/>
  <sheetViews>
    <sheetView view="pageBreakPreview" topLeftCell="A13" zoomScale="90" zoomScaleNormal="100" zoomScaleSheetLayoutView="90" workbookViewId="0">
      <selection activeCell="BJ11" sqref="BJ11"/>
    </sheetView>
  </sheetViews>
  <sheetFormatPr defaultColWidth="2.44140625" defaultRowHeight="13.2"/>
  <cols>
    <col min="1" max="16384" width="2.44140625" style="133"/>
  </cols>
  <sheetData>
    <row r="1" spans="1:34">
      <c r="A1" s="133" t="s">
        <v>80</v>
      </c>
      <c r="AH1" s="157"/>
    </row>
    <row r="3" spans="1:34" ht="19.5" customHeight="1">
      <c r="A3" s="133" t="s">
        <v>81</v>
      </c>
      <c r="H3" s="720">
        <v>2023</v>
      </c>
      <c r="I3" s="720"/>
      <c r="J3" s="720"/>
      <c r="K3" s="133" t="s">
        <v>82</v>
      </c>
      <c r="L3" s="720"/>
      <c r="M3" s="720"/>
      <c r="N3" s="133" t="s">
        <v>83</v>
      </c>
      <c r="V3" s="883" t="s">
        <v>430</v>
      </c>
      <c r="W3" s="883"/>
      <c r="X3" s="883"/>
      <c r="Y3" s="884" t="str">
        <f>IF('④別紙1-1(連携企業)'!E3="","自動入力されます",'④別紙1-1(連携企業)'!E3)</f>
        <v>自動入力されます</v>
      </c>
      <c r="Z3" s="884"/>
      <c r="AA3" s="884"/>
      <c r="AB3" s="884"/>
      <c r="AC3" s="884"/>
      <c r="AD3" s="884"/>
      <c r="AE3" s="884"/>
      <c r="AF3" s="884"/>
      <c r="AG3" s="884"/>
      <c r="AH3" s="884"/>
    </row>
    <row r="4" spans="1:34">
      <c r="AD4" s="133" t="s">
        <v>451</v>
      </c>
    </row>
    <row r="5" spans="1:34">
      <c r="A5" s="724" t="s">
        <v>84</v>
      </c>
      <c r="B5" s="724"/>
      <c r="C5" s="724"/>
      <c r="D5" s="724"/>
      <c r="E5" s="724"/>
      <c r="F5" s="724"/>
      <c r="G5" s="724"/>
      <c r="H5" s="724"/>
      <c r="I5" s="724"/>
      <c r="J5" s="724"/>
      <c r="K5" s="724" t="s">
        <v>85</v>
      </c>
      <c r="L5" s="724"/>
      <c r="M5" s="724"/>
      <c r="N5" s="724"/>
      <c r="O5" s="724"/>
      <c r="P5" s="724"/>
      <c r="Q5" s="724"/>
      <c r="R5" s="724"/>
      <c r="S5" s="724" t="s">
        <v>86</v>
      </c>
      <c r="T5" s="724"/>
      <c r="U5" s="724"/>
      <c r="V5" s="724"/>
      <c r="W5" s="724"/>
      <c r="X5" s="724"/>
      <c r="Y5" s="724"/>
      <c r="Z5" s="724"/>
      <c r="AA5" s="724" t="s">
        <v>87</v>
      </c>
      <c r="AB5" s="724"/>
      <c r="AC5" s="724"/>
      <c r="AD5" s="724"/>
      <c r="AE5" s="724"/>
      <c r="AF5" s="724"/>
      <c r="AG5" s="724"/>
      <c r="AH5" s="724"/>
    </row>
    <row r="6" spans="1:34" ht="18" customHeight="1">
      <c r="A6" s="885"/>
      <c r="B6" s="885"/>
      <c r="C6" s="885"/>
      <c r="D6" s="885"/>
      <c r="E6" s="885"/>
      <c r="F6" s="885"/>
      <c r="G6" s="885"/>
      <c r="H6" s="885"/>
      <c r="I6" s="885"/>
      <c r="J6" s="885"/>
      <c r="K6" s="886"/>
      <c r="L6" s="886"/>
      <c r="M6" s="886"/>
      <c r="N6" s="886"/>
      <c r="O6" s="886"/>
      <c r="P6" s="886"/>
      <c r="Q6" s="886"/>
      <c r="R6" s="886"/>
      <c r="S6" s="888"/>
      <c r="T6" s="888"/>
      <c r="U6" s="888"/>
      <c r="V6" s="888"/>
      <c r="W6" s="888"/>
      <c r="X6" s="888"/>
      <c r="Y6" s="888"/>
      <c r="Z6" s="888"/>
      <c r="AA6" s="887"/>
      <c r="AB6" s="887"/>
      <c r="AC6" s="887"/>
      <c r="AD6" s="887"/>
      <c r="AE6" s="887"/>
      <c r="AF6" s="887"/>
      <c r="AG6" s="887"/>
      <c r="AH6" s="887"/>
    </row>
    <row r="7" spans="1:34" ht="18" customHeight="1">
      <c r="A7" s="885"/>
      <c r="B7" s="885"/>
      <c r="C7" s="885"/>
      <c r="D7" s="885"/>
      <c r="E7" s="885"/>
      <c r="F7" s="885"/>
      <c r="G7" s="885"/>
      <c r="H7" s="885"/>
      <c r="I7" s="885"/>
      <c r="J7" s="885"/>
      <c r="K7" s="888"/>
      <c r="L7" s="888"/>
      <c r="M7" s="888"/>
      <c r="N7" s="888"/>
      <c r="O7" s="888"/>
      <c r="P7" s="888"/>
      <c r="Q7" s="888"/>
      <c r="R7" s="888"/>
      <c r="S7" s="888"/>
      <c r="T7" s="888"/>
      <c r="U7" s="888"/>
      <c r="V7" s="888"/>
      <c r="W7" s="888"/>
      <c r="X7" s="888"/>
      <c r="Y7" s="888"/>
      <c r="Z7" s="888"/>
      <c r="AA7" s="887"/>
      <c r="AB7" s="887"/>
      <c r="AC7" s="887"/>
      <c r="AD7" s="887"/>
      <c r="AE7" s="887"/>
      <c r="AF7" s="887"/>
      <c r="AG7" s="887"/>
      <c r="AH7" s="887"/>
    </row>
    <row r="8" spans="1:34" ht="18" customHeight="1">
      <c r="A8" s="885"/>
      <c r="B8" s="885"/>
      <c r="C8" s="885"/>
      <c r="D8" s="885"/>
      <c r="E8" s="885"/>
      <c r="F8" s="885"/>
      <c r="G8" s="885"/>
      <c r="H8" s="885"/>
      <c r="I8" s="885"/>
      <c r="J8" s="885"/>
      <c r="K8" s="888"/>
      <c r="L8" s="888"/>
      <c r="M8" s="888"/>
      <c r="N8" s="888"/>
      <c r="O8" s="888"/>
      <c r="P8" s="888"/>
      <c r="Q8" s="888"/>
      <c r="R8" s="888"/>
      <c r="S8" s="888"/>
      <c r="T8" s="888"/>
      <c r="U8" s="888"/>
      <c r="V8" s="888"/>
      <c r="W8" s="888"/>
      <c r="X8" s="888"/>
      <c r="Y8" s="888"/>
      <c r="Z8" s="888"/>
      <c r="AA8" s="887"/>
      <c r="AB8" s="887"/>
      <c r="AC8" s="887"/>
      <c r="AD8" s="887"/>
      <c r="AE8" s="887"/>
      <c r="AF8" s="887"/>
      <c r="AG8" s="887"/>
      <c r="AH8" s="887"/>
    </row>
    <row r="9" spans="1:34" ht="18" customHeight="1" thickBot="1">
      <c r="A9" s="889"/>
      <c r="B9" s="889"/>
      <c r="C9" s="889"/>
      <c r="D9" s="889"/>
      <c r="E9" s="889"/>
      <c r="F9" s="889"/>
      <c r="G9" s="889"/>
      <c r="H9" s="889"/>
      <c r="I9" s="889"/>
      <c r="J9" s="889"/>
      <c r="K9" s="890"/>
      <c r="L9" s="890"/>
      <c r="M9" s="890"/>
      <c r="N9" s="890"/>
      <c r="O9" s="890"/>
      <c r="P9" s="890"/>
      <c r="Q9" s="890"/>
      <c r="R9" s="890"/>
      <c r="S9" s="890"/>
      <c r="T9" s="890"/>
      <c r="U9" s="890"/>
      <c r="V9" s="890"/>
      <c r="W9" s="890"/>
      <c r="X9" s="890"/>
      <c r="Y9" s="890"/>
      <c r="Z9" s="890"/>
      <c r="AA9" s="891"/>
      <c r="AB9" s="891"/>
      <c r="AC9" s="891"/>
      <c r="AD9" s="891"/>
      <c r="AE9" s="891"/>
      <c r="AF9" s="891"/>
      <c r="AG9" s="891"/>
      <c r="AH9" s="891"/>
    </row>
    <row r="10" spans="1:34" ht="18" customHeight="1" thickTop="1">
      <c r="A10" s="892" t="s">
        <v>88</v>
      </c>
      <c r="B10" s="892"/>
      <c r="C10" s="892"/>
      <c r="D10" s="892"/>
      <c r="E10" s="892"/>
      <c r="F10" s="892"/>
      <c r="G10" s="892"/>
      <c r="H10" s="892"/>
      <c r="I10" s="892"/>
      <c r="J10" s="892"/>
      <c r="K10" s="893">
        <f>SUM(K6:R9)</f>
        <v>0</v>
      </c>
      <c r="L10" s="893"/>
      <c r="M10" s="893"/>
      <c r="N10" s="893"/>
      <c r="O10" s="893"/>
      <c r="P10" s="893"/>
      <c r="Q10" s="893"/>
      <c r="R10" s="893"/>
      <c r="S10" s="893">
        <f>SUM(S6:Z9)</f>
        <v>0</v>
      </c>
      <c r="T10" s="893"/>
      <c r="U10" s="893"/>
      <c r="V10" s="893"/>
      <c r="W10" s="893"/>
      <c r="X10" s="893"/>
      <c r="Y10" s="893"/>
      <c r="Z10" s="893"/>
      <c r="AA10" s="894"/>
      <c r="AB10" s="894"/>
      <c r="AC10" s="894"/>
      <c r="AD10" s="894"/>
      <c r="AE10" s="894"/>
      <c r="AF10" s="894"/>
      <c r="AG10" s="894"/>
      <c r="AH10" s="894"/>
    </row>
    <row r="11" spans="1:34" ht="19.5" customHeight="1">
      <c r="A11" s="724" t="s">
        <v>89</v>
      </c>
      <c r="B11" s="724"/>
      <c r="C11" s="724"/>
      <c r="D11" s="724"/>
      <c r="E11" s="724"/>
      <c r="F11" s="895"/>
      <c r="G11" s="895"/>
      <c r="H11" s="895"/>
      <c r="I11" s="895"/>
      <c r="J11" s="895"/>
      <c r="K11" s="895"/>
      <c r="L11" s="895"/>
      <c r="M11" s="895"/>
      <c r="N11" s="895"/>
      <c r="O11" s="895"/>
      <c r="P11" s="895"/>
      <c r="Q11" s="895"/>
      <c r="R11" s="895"/>
      <c r="S11" s="895"/>
      <c r="T11" s="895"/>
      <c r="U11" s="895"/>
      <c r="V11" s="895"/>
      <c r="W11" s="895"/>
      <c r="X11" s="895"/>
      <c r="Y11" s="895"/>
      <c r="Z11" s="895"/>
      <c r="AA11" s="895"/>
      <c r="AB11" s="895"/>
      <c r="AC11" s="895"/>
      <c r="AD11" s="895"/>
      <c r="AE11" s="895"/>
      <c r="AF11" s="895"/>
      <c r="AG11" s="895"/>
      <c r="AH11" s="895"/>
    </row>
    <row r="12" spans="1:34" ht="19.5" customHeight="1">
      <c r="A12" s="724"/>
      <c r="B12" s="724"/>
      <c r="C12" s="724"/>
      <c r="D12" s="724"/>
      <c r="E12" s="724"/>
      <c r="F12" s="895"/>
      <c r="G12" s="895"/>
      <c r="H12" s="895"/>
      <c r="I12" s="895"/>
      <c r="J12" s="895"/>
      <c r="K12" s="895"/>
      <c r="L12" s="895"/>
      <c r="M12" s="895"/>
      <c r="N12" s="895"/>
      <c r="O12" s="895"/>
      <c r="P12" s="895"/>
      <c r="Q12" s="895"/>
      <c r="R12" s="895"/>
      <c r="S12" s="895"/>
      <c r="T12" s="895"/>
      <c r="U12" s="895"/>
      <c r="V12" s="895"/>
      <c r="W12" s="895"/>
      <c r="X12" s="895"/>
      <c r="Y12" s="895"/>
      <c r="Z12" s="895"/>
      <c r="AA12" s="895"/>
      <c r="AB12" s="895"/>
      <c r="AC12" s="895"/>
      <c r="AD12" s="895"/>
      <c r="AE12" s="895"/>
      <c r="AF12" s="895"/>
      <c r="AG12" s="895"/>
      <c r="AH12" s="895"/>
    </row>
    <row r="13" spans="1:34" ht="19.5" customHeight="1">
      <c r="A13" s="724"/>
      <c r="B13" s="724"/>
      <c r="C13" s="724"/>
      <c r="D13" s="724"/>
      <c r="E13" s="724"/>
      <c r="F13" s="895"/>
      <c r="G13" s="895"/>
      <c r="H13" s="895"/>
      <c r="I13" s="895"/>
      <c r="J13" s="895"/>
      <c r="K13" s="895"/>
      <c r="L13" s="895"/>
      <c r="M13" s="895"/>
      <c r="N13" s="895"/>
      <c r="O13" s="895"/>
      <c r="P13" s="895"/>
      <c r="Q13" s="895"/>
      <c r="R13" s="895"/>
      <c r="S13" s="895"/>
      <c r="T13" s="895"/>
      <c r="U13" s="895"/>
      <c r="V13" s="895"/>
      <c r="W13" s="895"/>
      <c r="X13" s="895"/>
      <c r="Y13" s="895"/>
      <c r="Z13" s="895"/>
      <c r="AA13" s="895"/>
      <c r="AB13" s="895"/>
      <c r="AC13" s="895"/>
      <c r="AD13" s="895"/>
      <c r="AE13" s="895"/>
      <c r="AF13" s="895"/>
      <c r="AG13" s="895"/>
      <c r="AH13" s="895"/>
    </row>
    <row r="14" spans="1:34" ht="19.5" customHeight="1">
      <c r="A14" s="724"/>
      <c r="B14" s="724"/>
      <c r="C14" s="724"/>
      <c r="D14" s="724"/>
      <c r="E14" s="724"/>
      <c r="F14" s="895"/>
      <c r="G14" s="895"/>
      <c r="H14" s="895"/>
      <c r="I14" s="895"/>
      <c r="J14" s="895"/>
      <c r="K14" s="895"/>
      <c r="L14" s="895"/>
      <c r="M14" s="895"/>
      <c r="N14" s="895"/>
      <c r="O14" s="895"/>
      <c r="P14" s="895"/>
      <c r="Q14" s="895"/>
      <c r="R14" s="895"/>
      <c r="S14" s="895"/>
      <c r="T14" s="895"/>
      <c r="U14" s="895"/>
      <c r="V14" s="895"/>
      <c r="W14" s="895"/>
      <c r="X14" s="895"/>
      <c r="Y14" s="895"/>
      <c r="Z14" s="895"/>
      <c r="AA14" s="895"/>
      <c r="AB14" s="895"/>
      <c r="AC14" s="895"/>
      <c r="AD14" s="895"/>
      <c r="AE14" s="895"/>
      <c r="AF14" s="895"/>
      <c r="AG14" s="895"/>
      <c r="AH14" s="895"/>
    </row>
    <row r="16" spans="1:34">
      <c r="A16" s="133" t="s">
        <v>90</v>
      </c>
    </row>
    <row r="17" spans="1:34">
      <c r="A17" s="724" t="s">
        <v>91</v>
      </c>
      <c r="B17" s="724"/>
      <c r="C17" s="724"/>
      <c r="D17" s="724"/>
      <c r="E17" s="724"/>
      <c r="F17" s="724"/>
      <c r="G17" s="724"/>
      <c r="H17" s="724"/>
      <c r="I17" s="724"/>
      <c r="J17" s="724"/>
      <c r="K17" s="724"/>
      <c r="L17" s="724"/>
      <c r="M17" s="724"/>
      <c r="N17" s="724"/>
      <c r="O17" s="724"/>
      <c r="P17" s="724"/>
      <c r="Q17" s="724"/>
      <c r="R17" s="724" t="s">
        <v>92</v>
      </c>
      <c r="S17" s="724"/>
      <c r="T17" s="724"/>
      <c r="U17" s="724"/>
      <c r="V17" s="724"/>
      <c r="W17" s="724"/>
      <c r="X17" s="724"/>
      <c r="Y17" s="724"/>
      <c r="Z17" s="724"/>
      <c r="AA17" s="724"/>
      <c r="AB17" s="724"/>
      <c r="AC17" s="724"/>
      <c r="AD17" s="724"/>
      <c r="AE17" s="724"/>
      <c r="AF17" s="724"/>
      <c r="AG17" s="724"/>
      <c r="AH17" s="724"/>
    </row>
    <row r="18" spans="1:34">
      <c r="A18" s="895"/>
      <c r="B18" s="895"/>
      <c r="C18" s="895"/>
      <c r="D18" s="895"/>
      <c r="E18" s="895"/>
      <c r="F18" s="895"/>
      <c r="G18" s="895"/>
      <c r="H18" s="895"/>
      <c r="I18" s="895"/>
      <c r="J18" s="895"/>
      <c r="K18" s="895"/>
      <c r="L18" s="895"/>
      <c r="M18" s="895"/>
      <c r="N18" s="895"/>
      <c r="O18" s="895"/>
      <c r="P18" s="895"/>
      <c r="Q18" s="895"/>
      <c r="R18" s="895"/>
      <c r="S18" s="895"/>
      <c r="T18" s="895"/>
      <c r="U18" s="895"/>
      <c r="V18" s="895"/>
      <c r="W18" s="895"/>
      <c r="X18" s="895"/>
      <c r="Y18" s="895"/>
      <c r="Z18" s="895"/>
      <c r="AA18" s="895"/>
      <c r="AB18" s="895"/>
      <c r="AC18" s="895"/>
      <c r="AD18" s="895"/>
      <c r="AE18" s="895"/>
      <c r="AF18" s="895"/>
      <c r="AG18" s="895"/>
      <c r="AH18" s="895"/>
    </row>
    <row r="19" spans="1:34">
      <c r="A19" s="895"/>
      <c r="B19" s="895"/>
      <c r="C19" s="895"/>
      <c r="D19" s="895"/>
      <c r="E19" s="895"/>
      <c r="F19" s="895"/>
      <c r="G19" s="895"/>
      <c r="H19" s="895"/>
      <c r="I19" s="895"/>
      <c r="J19" s="895"/>
      <c r="K19" s="895"/>
      <c r="L19" s="895"/>
      <c r="M19" s="895"/>
      <c r="N19" s="895"/>
      <c r="O19" s="895"/>
      <c r="P19" s="895"/>
      <c r="Q19" s="895"/>
      <c r="R19" s="895"/>
      <c r="S19" s="895"/>
      <c r="T19" s="895"/>
      <c r="U19" s="895"/>
      <c r="V19" s="895"/>
      <c r="W19" s="895"/>
      <c r="X19" s="895"/>
      <c r="Y19" s="895"/>
      <c r="Z19" s="895"/>
      <c r="AA19" s="895"/>
      <c r="AB19" s="895"/>
      <c r="AC19" s="895"/>
      <c r="AD19" s="895"/>
      <c r="AE19" s="895"/>
      <c r="AF19" s="895"/>
      <c r="AG19" s="895"/>
      <c r="AH19" s="895"/>
    </row>
    <row r="20" spans="1:34">
      <c r="A20" s="895"/>
      <c r="B20" s="895"/>
      <c r="C20" s="895"/>
      <c r="D20" s="895"/>
      <c r="E20" s="895"/>
      <c r="F20" s="895"/>
      <c r="G20" s="895"/>
      <c r="H20" s="895"/>
      <c r="I20" s="895"/>
      <c r="J20" s="895"/>
      <c r="K20" s="895"/>
      <c r="L20" s="895"/>
      <c r="M20" s="895"/>
      <c r="N20" s="895"/>
      <c r="O20" s="895"/>
      <c r="P20" s="895"/>
      <c r="Q20" s="895"/>
      <c r="R20" s="895"/>
      <c r="S20" s="895"/>
      <c r="T20" s="895"/>
      <c r="U20" s="895"/>
      <c r="V20" s="895"/>
      <c r="W20" s="895"/>
      <c r="X20" s="895"/>
      <c r="Y20" s="895"/>
      <c r="Z20" s="895"/>
      <c r="AA20" s="895"/>
      <c r="AB20" s="895"/>
      <c r="AC20" s="895"/>
      <c r="AD20" s="895"/>
      <c r="AE20" s="895"/>
      <c r="AF20" s="895"/>
      <c r="AG20" s="895"/>
      <c r="AH20" s="895"/>
    </row>
    <row r="21" spans="1:34">
      <c r="A21" s="895"/>
      <c r="B21" s="895"/>
      <c r="C21" s="895"/>
      <c r="D21" s="895"/>
      <c r="E21" s="895"/>
      <c r="F21" s="895"/>
      <c r="G21" s="895"/>
      <c r="H21" s="895"/>
      <c r="I21" s="895"/>
      <c r="J21" s="895"/>
      <c r="K21" s="895"/>
      <c r="L21" s="895"/>
      <c r="M21" s="895"/>
      <c r="N21" s="895"/>
      <c r="O21" s="895"/>
      <c r="P21" s="895"/>
      <c r="Q21" s="895"/>
      <c r="R21" s="895"/>
      <c r="S21" s="895"/>
      <c r="T21" s="895"/>
      <c r="U21" s="895"/>
      <c r="V21" s="895"/>
      <c r="W21" s="895"/>
      <c r="X21" s="895"/>
      <c r="Y21" s="895"/>
      <c r="Z21" s="895"/>
      <c r="AA21" s="895"/>
      <c r="AB21" s="895"/>
      <c r="AC21" s="895"/>
      <c r="AD21" s="895"/>
      <c r="AE21" s="895"/>
      <c r="AF21" s="895"/>
      <c r="AG21" s="895"/>
      <c r="AH21" s="895"/>
    </row>
    <row r="22" spans="1:34">
      <c r="A22" s="895"/>
      <c r="B22" s="895"/>
      <c r="C22" s="895"/>
      <c r="D22" s="895"/>
      <c r="E22" s="895"/>
      <c r="F22" s="895"/>
      <c r="G22" s="895"/>
      <c r="H22" s="895"/>
      <c r="I22" s="895"/>
      <c r="J22" s="895"/>
      <c r="K22" s="895"/>
      <c r="L22" s="895"/>
      <c r="M22" s="895"/>
      <c r="N22" s="895"/>
      <c r="O22" s="895"/>
      <c r="P22" s="895"/>
      <c r="Q22" s="895"/>
      <c r="R22" s="895"/>
      <c r="S22" s="895"/>
      <c r="T22" s="895"/>
      <c r="U22" s="895"/>
      <c r="V22" s="895"/>
      <c r="W22" s="895"/>
      <c r="X22" s="895"/>
      <c r="Y22" s="895"/>
      <c r="Z22" s="895"/>
      <c r="AA22" s="895"/>
      <c r="AB22" s="895"/>
      <c r="AC22" s="895"/>
      <c r="AD22" s="895"/>
      <c r="AE22" s="895"/>
      <c r="AF22" s="895"/>
      <c r="AG22" s="895"/>
      <c r="AH22" s="895"/>
    </row>
    <row r="23" spans="1:34">
      <c r="A23" s="895"/>
      <c r="B23" s="895"/>
      <c r="C23" s="895"/>
      <c r="D23" s="895"/>
      <c r="E23" s="895"/>
      <c r="F23" s="895"/>
      <c r="G23" s="895"/>
      <c r="H23" s="895"/>
      <c r="I23" s="895"/>
      <c r="J23" s="895"/>
      <c r="K23" s="895"/>
      <c r="L23" s="895"/>
      <c r="M23" s="895"/>
      <c r="N23" s="895"/>
      <c r="O23" s="895"/>
      <c r="P23" s="895"/>
      <c r="Q23" s="895"/>
      <c r="R23" s="895"/>
      <c r="S23" s="895"/>
      <c r="T23" s="895"/>
      <c r="U23" s="895"/>
      <c r="V23" s="895"/>
      <c r="W23" s="895"/>
      <c r="X23" s="895"/>
      <c r="Y23" s="895"/>
      <c r="Z23" s="895"/>
      <c r="AA23" s="895"/>
      <c r="AB23" s="895"/>
      <c r="AC23" s="895"/>
      <c r="AD23" s="895"/>
      <c r="AE23" s="895"/>
      <c r="AF23" s="895"/>
      <c r="AG23" s="895"/>
      <c r="AH23" s="895"/>
    </row>
    <row r="24" spans="1:34">
      <c r="A24" s="724" t="s">
        <v>94</v>
      </c>
      <c r="B24" s="724"/>
      <c r="C24" s="724"/>
      <c r="D24" s="724"/>
      <c r="E24" s="724"/>
      <c r="F24" s="724"/>
      <c r="G24" s="724"/>
      <c r="H24" s="724"/>
      <c r="I24" s="724"/>
      <c r="J24" s="724"/>
      <c r="K24" s="724"/>
      <c r="L24" s="724"/>
      <c r="M24" s="724"/>
      <c r="N24" s="724"/>
      <c r="O24" s="724"/>
      <c r="P24" s="724"/>
      <c r="Q24" s="724"/>
      <c r="R24" s="724" t="s">
        <v>95</v>
      </c>
      <c r="S24" s="724"/>
      <c r="T24" s="724"/>
      <c r="U24" s="724"/>
      <c r="V24" s="724"/>
      <c r="W24" s="724"/>
      <c r="X24" s="724"/>
      <c r="Y24" s="724"/>
      <c r="Z24" s="724"/>
      <c r="AA24" s="724"/>
      <c r="AB24" s="724"/>
      <c r="AC24" s="724"/>
      <c r="AD24" s="724"/>
      <c r="AE24" s="724"/>
      <c r="AF24" s="724"/>
      <c r="AG24" s="724"/>
      <c r="AH24" s="724"/>
    </row>
    <row r="25" spans="1:34">
      <c r="A25" s="895"/>
      <c r="B25" s="895"/>
      <c r="C25" s="895"/>
      <c r="D25" s="895"/>
      <c r="E25" s="895"/>
      <c r="F25" s="895"/>
      <c r="G25" s="895"/>
      <c r="H25" s="895"/>
      <c r="I25" s="895"/>
      <c r="J25" s="895"/>
      <c r="K25" s="895"/>
      <c r="L25" s="895"/>
      <c r="M25" s="895"/>
      <c r="N25" s="895"/>
      <c r="O25" s="895"/>
      <c r="P25" s="895"/>
      <c r="Q25" s="895"/>
      <c r="R25" s="895"/>
      <c r="S25" s="895"/>
      <c r="T25" s="895"/>
      <c r="U25" s="895"/>
      <c r="V25" s="895"/>
      <c r="W25" s="895"/>
      <c r="X25" s="895"/>
      <c r="Y25" s="895"/>
      <c r="Z25" s="895"/>
      <c r="AA25" s="895"/>
      <c r="AB25" s="895"/>
      <c r="AC25" s="895"/>
      <c r="AD25" s="895"/>
      <c r="AE25" s="895"/>
      <c r="AF25" s="895"/>
      <c r="AG25" s="895"/>
      <c r="AH25" s="895"/>
    </row>
    <row r="26" spans="1:34">
      <c r="A26" s="895"/>
      <c r="B26" s="895"/>
      <c r="C26" s="895"/>
      <c r="D26" s="895"/>
      <c r="E26" s="895"/>
      <c r="F26" s="895"/>
      <c r="G26" s="895"/>
      <c r="H26" s="895"/>
      <c r="I26" s="895"/>
      <c r="J26" s="895"/>
      <c r="K26" s="895"/>
      <c r="L26" s="895"/>
      <c r="M26" s="895"/>
      <c r="N26" s="895"/>
      <c r="O26" s="895"/>
      <c r="P26" s="895"/>
      <c r="Q26" s="895"/>
      <c r="R26" s="895"/>
      <c r="S26" s="895"/>
      <c r="T26" s="895"/>
      <c r="U26" s="895"/>
      <c r="V26" s="895"/>
      <c r="W26" s="895"/>
      <c r="X26" s="895"/>
      <c r="Y26" s="895"/>
      <c r="Z26" s="895"/>
      <c r="AA26" s="895"/>
      <c r="AB26" s="895"/>
      <c r="AC26" s="895"/>
      <c r="AD26" s="895"/>
      <c r="AE26" s="895"/>
      <c r="AF26" s="895"/>
      <c r="AG26" s="895"/>
      <c r="AH26" s="895"/>
    </row>
    <row r="27" spans="1:34">
      <c r="A27" s="895"/>
      <c r="B27" s="895"/>
      <c r="C27" s="895"/>
      <c r="D27" s="895"/>
      <c r="E27" s="895"/>
      <c r="F27" s="895"/>
      <c r="G27" s="895"/>
      <c r="H27" s="895"/>
      <c r="I27" s="895"/>
      <c r="J27" s="895"/>
      <c r="K27" s="895"/>
      <c r="L27" s="895"/>
      <c r="M27" s="895"/>
      <c r="N27" s="895"/>
      <c r="O27" s="895"/>
      <c r="P27" s="895"/>
      <c r="Q27" s="895"/>
      <c r="R27" s="895"/>
      <c r="S27" s="895"/>
      <c r="T27" s="895"/>
      <c r="U27" s="895"/>
      <c r="V27" s="895"/>
      <c r="W27" s="895"/>
      <c r="X27" s="895"/>
      <c r="Y27" s="895"/>
      <c r="Z27" s="895"/>
      <c r="AA27" s="895"/>
      <c r="AB27" s="895"/>
      <c r="AC27" s="895"/>
      <c r="AD27" s="895"/>
      <c r="AE27" s="895"/>
      <c r="AF27" s="895"/>
      <c r="AG27" s="895"/>
      <c r="AH27" s="895"/>
    </row>
    <row r="28" spans="1:34">
      <c r="A28" s="895"/>
      <c r="B28" s="895"/>
      <c r="C28" s="895"/>
      <c r="D28" s="895"/>
      <c r="E28" s="895"/>
      <c r="F28" s="895"/>
      <c r="G28" s="895"/>
      <c r="H28" s="895"/>
      <c r="I28" s="895"/>
      <c r="J28" s="895"/>
      <c r="K28" s="895"/>
      <c r="L28" s="895"/>
      <c r="M28" s="895"/>
      <c r="N28" s="895"/>
      <c r="O28" s="895"/>
      <c r="P28" s="895"/>
      <c r="Q28" s="895"/>
      <c r="R28" s="895"/>
      <c r="S28" s="895"/>
      <c r="T28" s="895"/>
      <c r="U28" s="895"/>
      <c r="V28" s="895"/>
      <c r="W28" s="895"/>
      <c r="X28" s="895"/>
      <c r="Y28" s="895"/>
      <c r="Z28" s="895"/>
      <c r="AA28" s="895"/>
      <c r="AB28" s="895"/>
      <c r="AC28" s="895"/>
      <c r="AD28" s="895"/>
      <c r="AE28" s="895"/>
      <c r="AF28" s="895"/>
      <c r="AG28" s="895"/>
      <c r="AH28" s="895"/>
    </row>
    <row r="29" spans="1:34">
      <c r="A29" s="895"/>
      <c r="B29" s="895"/>
      <c r="C29" s="895"/>
      <c r="D29" s="895"/>
      <c r="E29" s="895"/>
      <c r="F29" s="895"/>
      <c r="G29" s="895"/>
      <c r="H29" s="895"/>
      <c r="I29" s="895"/>
      <c r="J29" s="895"/>
      <c r="K29" s="895"/>
      <c r="L29" s="895"/>
      <c r="M29" s="895"/>
      <c r="N29" s="895"/>
      <c r="O29" s="895"/>
      <c r="P29" s="895"/>
      <c r="Q29" s="895"/>
      <c r="R29" s="895"/>
      <c r="S29" s="895"/>
      <c r="T29" s="895"/>
      <c r="U29" s="895"/>
      <c r="V29" s="895"/>
      <c r="W29" s="895"/>
      <c r="X29" s="895"/>
      <c r="Y29" s="895"/>
      <c r="Z29" s="895"/>
      <c r="AA29" s="895"/>
      <c r="AB29" s="895"/>
      <c r="AC29" s="895"/>
      <c r="AD29" s="895"/>
      <c r="AE29" s="895"/>
      <c r="AF29" s="895"/>
      <c r="AG29" s="895"/>
      <c r="AH29" s="895"/>
    </row>
    <row r="30" spans="1:34">
      <c r="A30" s="895"/>
      <c r="B30" s="895"/>
      <c r="C30" s="895"/>
      <c r="D30" s="895"/>
      <c r="E30" s="895"/>
      <c r="F30" s="895"/>
      <c r="G30" s="895"/>
      <c r="H30" s="895"/>
      <c r="I30" s="895"/>
      <c r="J30" s="895"/>
      <c r="K30" s="895"/>
      <c r="L30" s="895"/>
      <c r="M30" s="895"/>
      <c r="N30" s="895"/>
      <c r="O30" s="895"/>
      <c r="P30" s="895"/>
      <c r="Q30" s="895"/>
      <c r="R30" s="895"/>
      <c r="S30" s="895"/>
      <c r="T30" s="895"/>
      <c r="U30" s="895"/>
      <c r="V30" s="895"/>
      <c r="W30" s="895"/>
      <c r="X30" s="895"/>
      <c r="Y30" s="895"/>
      <c r="Z30" s="895"/>
      <c r="AA30" s="895"/>
      <c r="AB30" s="895"/>
      <c r="AC30" s="895"/>
      <c r="AD30" s="895"/>
      <c r="AE30" s="895"/>
      <c r="AF30" s="895"/>
      <c r="AG30" s="895"/>
      <c r="AH30" s="895"/>
    </row>
    <row r="31" spans="1:34" ht="17.25" customHeight="1">
      <c r="A31" s="724" t="s">
        <v>93</v>
      </c>
      <c r="B31" s="724"/>
      <c r="C31" s="724"/>
      <c r="D31" s="724"/>
      <c r="E31" s="710"/>
      <c r="F31" s="711"/>
      <c r="G31" s="711"/>
      <c r="H31" s="711"/>
      <c r="I31" s="711"/>
      <c r="J31" s="711"/>
      <c r="K31" s="711"/>
      <c r="L31" s="711"/>
      <c r="M31" s="711"/>
      <c r="N31" s="711"/>
      <c r="O31" s="711"/>
      <c r="P31" s="711"/>
      <c r="Q31" s="711"/>
      <c r="R31" s="711"/>
      <c r="S31" s="711"/>
      <c r="T31" s="711"/>
      <c r="U31" s="711"/>
      <c r="V31" s="711"/>
      <c r="W31" s="711"/>
      <c r="X31" s="711"/>
      <c r="Y31" s="711"/>
      <c r="Z31" s="711"/>
      <c r="AA31" s="711"/>
      <c r="AB31" s="711"/>
      <c r="AC31" s="711"/>
      <c r="AD31" s="711"/>
      <c r="AE31" s="711"/>
      <c r="AF31" s="711"/>
      <c r="AG31" s="711"/>
      <c r="AH31" s="712"/>
    </row>
    <row r="32" spans="1:34" ht="17.25" customHeight="1">
      <c r="A32" s="724"/>
      <c r="B32" s="724"/>
      <c r="C32" s="724"/>
      <c r="D32" s="724"/>
      <c r="E32" s="671"/>
      <c r="F32" s="672"/>
      <c r="G32" s="672"/>
      <c r="H32" s="672"/>
      <c r="I32" s="672"/>
      <c r="J32" s="672"/>
      <c r="K32" s="672"/>
      <c r="L32" s="672"/>
      <c r="M32" s="672"/>
      <c r="N32" s="672"/>
      <c r="O32" s="672"/>
      <c r="P32" s="672"/>
      <c r="Q32" s="672"/>
      <c r="R32" s="672"/>
      <c r="S32" s="672"/>
      <c r="T32" s="672"/>
      <c r="U32" s="672"/>
      <c r="V32" s="672"/>
      <c r="W32" s="672"/>
      <c r="X32" s="672"/>
      <c r="Y32" s="672"/>
      <c r="Z32" s="672"/>
      <c r="AA32" s="672"/>
      <c r="AB32" s="672"/>
      <c r="AC32" s="672"/>
      <c r="AD32" s="672"/>
      <c r="AE32" s="672"/>
      <c r="AF32" s="672"/>
      <c r="AG32" s="672"/>
      <c r="AH32" s="673"/>
    </row>
    <row r="33" spans="1:34" ht="17.25" customHeight="1">
      <c r="A33" s="724"/>
      <c r="B33" s="724"/>
      <c r="C33" s="724"/>
      <c r="D33" s="724"/>
      <c r="E33" s="896"/>
      <c r="F33" s="897"/>
      <c r="G33" s="897"/>
      <c r="H33" s="897"/>
      <c r="I33" s="897"/>
      <c r="J33" s="897"/>
      <c r="K33" s="897"/>
      <c r="L33" s="897"/>
      <c r="M33" s="897"/>
      <c r="N33" s="897"/>
      <c r="O33" s="897"/>
      <c r="P33" s="897"/>
      <c r="Q33" s="897"/>
      <c r="R33" s="897"/>
      <c r="S33" s="897"/>
      <c r="T33" s="897"/>
      <c r="U33" s="897"/>
      <c r="V33" s="897"/>
      <c r="W33" s="897"/>
      <c r="X33" s="897"/>
      <c r="Y33" s="897"/>
      <c r="Z33" s="897"/>
      <c r="AA33" s="897"/>
      <c r="AB33" s="897"/>
      <c r="AC33" s="897"/>
      <c r="AD33" s="897"/>
      <c r="AE33" s="897"/>
      <c r="AF33" s="897"/>
      <c r="AG33" s="897"/>
      <c r="AH33" s="898"/>
    </row>
    <row r="34" spans="1:34">
      <c r="A34" s="133" t="s">
        <v>127</v>
      </c>
    </row>
  </sheetData>
  <mergeCells count="42">
    <mergeCell ref="A25:Q30"/>
    <mergeCell ref="R25:AH30"/>
    <mergeCell ref="A31:D33"/>
    <mergeCell ref="E31:AH31"/>
    <mergeCell ref="E32:AH32"/>
    <mergeCell ref="E33:AH33"/>
    <mergeCell ref="A17:Q17"/>
    <mergeCell ref="R17:AH17"/>
    <mergeCell ref="A18:Q23"/>
    <mergeCell ref="R18:AH23"/>
    <mergeCell ref="A24:Q24"/>
    <mergeCell ref="R24:AH24"/>
    <mergeCell ref="A10:J10"/>
    <mergeCell ref="K10:R10"/>
    <mergeCell ref="S10:Z10"/>
    <mergeCell ref="AA10:AH10"/>
    <mergeCell ref="A11:E14"/>
    <mergeCell ref="F11:AH14"/>
    <mergeCell ref="A8:J8"/>
    <mergeCell ref="K8:R8"/>
    <mergeCell ref="S8:Z8"/>
    <mergeCell ref="AA8:AH8"/>
    <mergeCell ref="A9:J9"/>
    <mergeCell ref="K9:R9"/>
    <mergeCell ref="S9:Z9"/>
    <mergeCell ref="AA9:AH9"/>
    <mergeCell ref="A6:J6"/>
    <mergeCell ref="K6:R6"/>
    <mergeCell ref="S6:Z6"/>
    <mergeCell ref="AA6:AH6"/>
    <mergeCell ref="A7:J7"/>
    <mergeCell ref="K7:R7"/>
    <mergeCell ref="S7:Z7"/>
    <mergeCell ref="AA7:AH7"/>
    <mergeCell ref="L3:M3"/>
    <mergeCell ref="V3:X3"/>
    <mergeCell ref="Y3:AH3"/>
    <mergeCell ref="A5:J5"/>
    <mergeCell ref="K5:R5"/>
    <mergeCell ref="S5:Z5"/>
    <mergeCell ref="AA5:AH5"/>
    <mergeCell ref="H3:J3"/>
  </mergeCells>
  <phoneticPr fontId="3"/>
  <printOptions horizontalCentered="1"/>
  <pageMargins left="0.62992125984251968" right="3.937007874015748E-2" top="0.35433070866141736" bottom="0.35433070866141736" header="0.31496062992125984" footer="0.31496062992125984"/>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A8D02-3DBD-4A8D-A58C-7A437689F634}">
  <sheetPr>
    <tabColor rgb="FFFFFF00"/>
    <pageSetUpPr fitToPage="1"/>
  </sheetPr>
  <dimension ref="A1:AM59"/>
  <sheetViews>
    <sheetView view="pageBreakPreview" topLeftCell="A16" zoomScaleNormal="100" zoomScaleSheetLayoutView="100" workbookViewId="0">
      <selection activeCell="BP19" sqref="BP19"/>
    </sheetView>
  </sheetViews>
  <sheetFormatPr defaultColWidth="2.44140625" defaultRowHeight="13.2"/>
  <cols>
    <col min="1" max="16384" width="2.44140625" style="133"/>
  </cols>
  <sheetData>
    <row r="1" spans="1:39">
      <c r="A1" s="133" t="s">
        <v>96</v>
      </c>
      <c r="V1" s="883" t="s">
        <v>429</v>
      </c>
      <c r="W1" s="883"/>
      <c r="X1" s="883"/>
      <c r="Y1" s="884" t="str">
        <f>IF('④別紙1-1(代表企業)'!E3="","自動入力されます",'④別紙1-1(代表企業)'!E3)</f>
        <v>自動入力されます</v>
      </c>
      <c r="Z1" s="884"/>
      <c r="AA1" s="884"/>
      <c r="AB1" s="884"/>
      <c r="AC1" s="884"/>
      <c r="AD1" s="884"/>
      <c r="AE1" s="884"/>
      <c r="AF1" s="884"/>
      <c r="AG1" s="884"/>
      <c r="AH1" s="884"/>
    </row>
    <row r="2" spans="1:39">
      <c r="A2" s="656" t="s">
        <v>458</v>
      </c>
      <c r="B2" s="656"/>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656"/>
      <c r="AG2" s="656"/>
      <c r="AH2" s="656"/>
    </row>
    <row r="3" spans="1:39" ht="13.5" customHeight="1">
      <c r="A3" s="899" t="s">
        <v>203</v>
      </c>
      <c r="B3" s="900"/>
      <c r="C3" s="900"/>
      <c r="D3" s="900"/>
      <c r="E3" s="900"/>
      <c r="F3" s="900"/>
      <c r="G3" s="900"/>
      <c r="H3" s="900"/>
      <c r="I3" s="900"/>
      <c r="J3" s="900"/>
      <c r="K3" s="900"/>
      <c r="L3" s="900"/>
      <c r="M3" s="900"/>
      <c r="N3" s="900"/>
      <c r="O3" s="900"/>
      <c r="P3" s="900"/>
      <c r="Q3" s="900"/>
      <c r="R3" s="900"/>
      <c r="S3" s="291"/>
      <c r="T3" s="292"/>
      <c r="U3" s="292"/>
      <c r="V3" s="292"/>
      <c r="W3" s="292"/>
      <c r="X3" s="292"/>
      <c r="Y3" s="292"/>
      <c r="Z3" s="292"/>
      <c r="AA3" s="292"/>
      <c r="AB3" s="292"/>
      <c r="AC3" s="141"/>
    </row>
    <row r="4" spans="1:39">
      <c r="A4" s="900"/>
      <c r="B4" s="900"/>
      <c r="C4" s="900"/>
      <c r="D4" s="900"/>
      <c r="E4" s="900"/>
      <c r="F4" s="900"/>
      <c r="G4" s="900"/>
      <c r="H4" s="900"/>
      <c r="I4" s="900"/>
      <c r="J4" s="900"/>
      <c r="K4" s="900"/>
      <c r="L4" s="900"/>
      <c r="M4" s="900"/>
      <c r="N4" s="900"/>
      <c r="O4" s="900"/>
      <c r="P4" s="900"/>
      <c r="Q4" s="900"/>
      <c r="R4" s="900"/>
      <c r="S4" s="269"/>
      <c r="U4" s="289" t="s">
        <v>142</v>
      </c>
      <c r="V4" s="133" t="s">
        <v>140</v>
      </c>
      <c r="Z4" s="289" t="s">
        <v>142</v>
      </c>
      <c r="AA4" s="133" t="s">
        <v>141</v>
      </c>
      <c r="AC4" s="145"/>
      <c r="AL4" s="280" t="s">
        <v>179</v>
      </c>
      <c r="AM4" s="280" t="s">
        <v>202</v>
      </c>
    </row>
    <row r="5" spans="1:39">
      <c r="A5" s="900"/>
      <c r="B5" s="900"/>
      <c r="C5" s="900"/>
      <c r="D5" s="900"/>
      <c r="E5" s="900"/>
      <c r="F5" s="900"/>
      <c r="G5" s="900"/>
      <c r="H5" s="900"/>
      <c r="I5" s="900"/>
      <c r="J5" s="900"/>
      <c r="K5" s="900"/>
      <c r="L5" s="900"/>
      <c r="M5" s="900"/>
      <c r="N5" s="900"/>
      <c r="O5" s="900"/>
      <c r="P5" s="900"/>
      <c r="Q5" s="900"/>
      <c r="R5" s="900"/>
      <c r="S5" s="293"/>
      <c r="T5" s="139"/>
      <c r="U5" s="139"/>
      <c r="V5" s="139"/>
      <c r="W5" s="139"/>
      <c r="X5" s="139"/>
      <c r="Y5" s="139"/>
      <c r="Z5" s="139"/>
      <c r="AA5" s="139"/>
      <c r="AB5" s="139"/>
      <c r="AC5" s="294"/>
    </row>
    <row r="6" spans="1:39">
      <c r="A6" s="133" t="s">
        <v>459</v>
      </c>
    </row>
    <row r="7" spans="1:39">
      <c r="A7" s="133" t="s">
        <v>460</v>
      </c>
    </row>
    <row r="8" spans="1:39">
      <c r="A8" s="901" t="s">
        <v>97</v>
      </c>
      <c r="B8" s="902"/>
      <c r="C8" s="902"/>
      <c r="D8" s="902"/>
      <c r="E8" s="902"/>
      <c r="F8" s="902"/>
      <c r="G8" s="902"/>
      <c r="H8" s="902"/>
      <c r="I8" s="902"/>
      <c r="J8" s="903"/>
      <c r="K8" s="710"/>
      <c r="L8" s="711"/>
      <c r="M8" s="711"/>
      <c r="N8" s="711"/>
      <c r="O8" s="711"/>
      <c r="P8" s="711"/>
      <c r="Q8" s="711"/>
      <c r="R8" s="711"/>
      <c r="S8" s="711"/>
      <c r="T8" s="711"/>
      <c r="U8" s="711"/>
      <c r="V8" s="711"/>
      <c r="W8" s="711"/>
      <c r="X8" s="712"/>
      <c r="Y8" s="907" t="s">
        <v>256</v>
      </c>
      <c r="Z8" s="908"/>
      <c r="AA8" s="908"/>
      <c r="AB8" s="908"/>
      <c r="AC8" s="909"/>
      <c r="AD8" s="907"/>
      <c r="AE8" s="908"/>
      <c r="AF8" s="908"/>
      <c r="AG8" s="908"/>
      <c r="AH8" s="909"/>
    </row>
    <row r="9" spans="1:39">
      <c r="A9" s="904"/>
      <c r="B9" s="905"/>
      <c r="C9" s="905"/>
      <c r="D9" s="905"/>
      <c r="E9" s="905"/>
      <c r="F9" s="905"/>
      <c r="G9" s="905"/>
      <c r="H9" s="905"/>
      <c r="I9" s="905"/>
      <c r="J9" s="906"/>
      <c r="K9" s="896"/>
      <c r="L9" s="897"/>
      <c r="M9" s="897"/>
      <c r="N9" s="897"/>
      <c r="O9" s="897"/>
      <c r="P9" s="897"/>
      <c r="Q9" s="897"/>
      <c r="R9" s="897"/>
      <c r="S9" s="897"/>
      <c r="T9" s="897"/>
      <c r="U9" s="897"/>
      <c r="V9" s="897"/>
      <c r="W9" s="897"/>
      <c r="X9" s="898"/>
      <c r="Y9" s="769"/>
      <c r="Z9" s="770"/>
      <c r="AA9" s="770"/>
      <c r="AB9" s="770"/>
      <c r="AC9" s="771"/>
      <c r="AD9" s="769"/>
      <c r="AE9" s="770"/>
      <c r="AF9" s="770"/>
      <c r="AG9" s="770"/>
      <c r="AH9" s="771"/>
    </row>
    <row r="10" spans="1:39">
      <c r="A10" s="901" t="s">
        <v>98</v>
      </c>
      <c r="B10" s="902"/>
      <c r="C10" s="902"/>
      <c r="D10" s="902"/>
      <c r="E10" s="902"/>
      <c r="F10" s="902"/>
      <c r="G10" s="902"/>
      <c r="H10" s="902"/>
      <c r="I10" s="902"/>
      <c r="J10" s="903"/>
      <c r="K10" s="913"/>
      <c r="L10" s="711"/>
      <c r="M10" s="711"/>
      <c r="N10" s="711"/>
      <c r="O10" s="711"/>
      <c r="P10" s="711"/>
      <c r="Q10" s="711"/>
      <c r="R10" s="711"/>
      <c r="S10" s="711"/>
      <c r="T10" s="711"/>
      <c r="U10" s="711"/>
      <c r="V10" s="711"/>
      <c r="W10" s="711"/>
      <c r="X10" s="711"/>
      <c r="Y10" s="711"/>
      <c r="Z10" s="711"/>
      <c r="AA10" s="711"/>
      <c r="AB10" s="711"/>
      <c r="AC10" s="711"/>
      <c r="AD10" s="711"/>
      <c r="AE10" s="711"/>
      <c r="AF10" s="711"/>
      <c r="AG10" s="711"/>
      <c r="AH10" s="712"/>
    </row>
    <row r="11" spans="1:39">
      <c r="A11" s="904"/>
      <c r="B11" s="905"/>
      <c r="C11" s="905"/>
      <c r="D11" s="905"/>
      <c r="E11" s="905"/>
      <c r="F11" s="905"/>
      <c r="G11" s="905"/>
      <c r="H11" s="905"/>
      <c r="I11" s="905"/>
      <c r="J11" s="906"/>
      <c r="K11" s="897"/>
      <c r="L11" s="897"/>
      <c r="M11" s="897"/>
      <c r="N11" s="897"/>
      <c r="O11" s="897"/>
      <c r="P11" s="897"/>
      <c r="Q11" s="897"/>
      <c r="R11" s="897"/>
      <c r="S11" s="897"/>
      <c r="T11" s="897"/>
      <c r="U11" s="897"/>
      <c r="V11" s="897"/>
      <c r="W11" s="897"/>
      <c r="X11" s="897"/>
      <c r="Y11" s="897"/>
      <c r="Z11" s="897"/>
      <c r="AA11" s="897"/>
      <c r="AB11" s="897"/>
      <c r="AC11" s="897"/>
      <c r="AD11" s="897"/>
      <c r="AE11" s="897"/>
      <c r="AF11" s="897"/>
      <c r="AG11" s="897"/>
      <c r="AH11" s="898"/>
    </row>
    <row r="12" spans="1:39">
      <c r="A12" s="914" t="s">
        <v>99</v>
      </c>
      <c r="B12" s="915"/>
      <c r="C12" s="915"/>
      <c r="D12" s="915"/>
      <c r="E12" s="915"/>
      <c r="F12" s="915"/>
      <c r="G12" s="915"/>
      <c r="H12" s="915"/>
      <c r="I12" s="915"/>
      <c r="J12" s="916"/>
      <c r="K12" s="711"/>
      <c r="L12" s="711"/>
      <c r="M12" s="711"/>
      <c r="N12" s="711"/>
      <c r="O12" s="711"/>
      <c r="P12" s="711"/>
      <c r="Q12" s="711"/>
      <c r="R12" s="711"/>
      <c r="S12" s="711"/>
      <c r="T12" s="711"/>
      <c r="U12" s="711"/>
      <c r="V12" s="711"/>
      <c r="W12" s="711"/>
      <c r="X12" s="711"/>
      <c r="Y12" s="711"/>
      <c r="Z12" s="711"/>
      <c r="AA12" s="711"/>
      <c r="AB12" s="711"/>
      <c r="AC12" s="711"/>
      <c r="AD12" s="711"/>
      <c r="AE12" s="711"/>
      <c r="AF12" s="711"/>
      <c r="AG12" s="711"/>
      <c r="AH12" s="712"/>
    </row>
    <row r="13" spans="1:39">
      <c r="A13" s="917"/>
      <c r="B13" s="918"/>
      <c r="C13" s="918"/>
      <c r="D13" s="918"/>
      <c r="E13" s="918"/>
      <c r="F13" s="918"/>
      <c r="G13" s="918"/>
      <c r="H13" s="918"/>
      <c r="I13" s="918"/>
      <c r="J13" s="919"/>
      <c r="K13" s="897"/>
      <c r="L13" s="897"/>
      <c r="M13" s="897"/>
      <c r="N13" s="897"/>
      <c r="O13" s="897"/>
      <c r="P13" s="897"/>
      <c r="Q13" s="897"/>
      <c r="R13" s="897"/>
      <c r="S13" s="897"/>
      <c r="T13" s="897"/>
      <c r="U13" s="897"/>
      <c r="V13" s="897"/>
      <c r="W13" s="897"/>
      <c r="X13" s="897"/>
      <c r="Y13" s="897"/>
      <c r="Z13" s="897"/>
      <c r="AA13" s="897"/>
      <c r="AB13" s="897"/>
      <c r="AC13" s="897"/>
      <c r="AD13" s="897"/>
      <c r="AE13" s="897"/>
      <c r="AF13" s="897"/>
      <c r="AG13" s="897"/>
      <c r="AH13" s="898"/>
    </row>
    <row r="14" spans="1:39">
      <c r="A14" s="914" t="s">
        <v>100</v>
      </c>
      <c r="B14" s="915"/>
      <c r="C14" s="915"/>
      <c r="D14" s="915"/>
      <c r="E14" s="915"/>
      <c r="F14" s="915"/>
      <c r="G14" s="915"/>
      <c r="H14" s="915"/>
      <c r="I14" s="915"/>
      <c r="J14" s="916"/>
      <c r="K14" s="907"/>
      <c r="L14" s="908"/>
      <c r="M14" s="908"/>
      <c r="N14" s="908"/>
      <c r="O14" s="282" t="s">
        <v>101</v>
      </c>
      <c r="P14" s="908"/>
      <c r="Q14" s="908"/>
      <c r="R14" s="282" t="s">
        <v>102</v>
      </c>
      <c r="S14" s="282" t="s">
        <v>103</v>
      </c>
      <c r="T14" s="908"/>
      <c r="U14" s="908"/>
      <c r="V14" s="908"/>
      <c r="W14" s="908"/>
      <c r="X14" s="282" t="s">
        <v>101</v>
      </c>
      <c r="Y14" s="908"/>
      <c r="Z14" s="908"/>
      <c r="AA14" s="282" t="s">
        <v>102</v>
      </c>
      <c r="AB14" s="282"/>
      <c r="AC14" s="282"/>
      <c r="AD14" s="282"/>
      <c r="AE14" s="282"/>
      <c r="AF14" s="282"/>
      <c r="AG14" s="282"/>
      <c r="AH14" s="283"/>
    </row>
    <row r="15" spans="1:39">
      <c r="A15" s="732" t="s">
        <v>354</v>
      </c>
      <c r="B15" s="733"/>
      <c r="C15" s="733"/>
      <c r="D15" s="733"/>
      <c r="E15" s="733"/>
      <c r="F15" s="733"/>
      <c r="G15" s="733"/>
      <c r="H15" s="733"/>
      <c r="I15" s="733"/>
      <c r="J15" s="910"/>
      <c r="K15" s="920"/>
      <c r="L15" s="921"/>
      <c r="M15" s="921"/>
      <c r="N15" s="921"/>
      <c r="O15" s="921"/>
      <c r="P15" s="921"/>
      <c r="Q15" s="921"/>
      <c r="R15" s="921"/>
      <c r="S15" s="921"/>
      <c r="T15" s="921"/>
      <c r="U15" s="921"/>
      <c r="V15" s="921"/>
      <c r="W15" s="921"/>
      <c r="X15" s="911" t="s">
        <v>104</v>
      </c>
      <c r="Y15" s="911"/>
      <c r="Z15" s="911"/>
      <c r="AA15" s="911"/>
      <c r="AB15" s="911"/>
      <c r="AC15" s="911"/>
      <c r="AD15" s="911"/>
      <c r="AE15" s="911"/>
      <c r="AF15" s="911"/>
      <c r="AG15" s="911"/>
      <c r="AH15" s="912"/>
    </row>
    <row r="16" spans="1:39">
      <c r="A16" s="732" t="s">
        <v>105</v>
      </c>
      <c r="B16" s="733"/>
      <c r="C16" s="733"/>
      <c r="D16" s="733"/>
      <c r="E16" s="733"/>
      <c r="F16" s="733"/>
      <c r="G16" s="733"/>
      <c r="H16" s="733"/>
      <c r="I16" s="733"/>
      <c r="J16" s="910"/>
      <c r="K16" s="911"/>
      <c r="L16" s="911"/>
      <c r="M16" s="911"/>
      <c r="N16" s="911"/>
      <c r="O16" s="911"/>
      <c r="P16" s="911"/>
      <c r="Q16" s="911"/>
      <c r="R16" s="911"/>
      <c r="S16" s="911"/>
      <c r="T16" s="911"/>
      <c r="U16" s="911"/>
      <c r="V16" s="911"/>
      <c r="W16" s="911"/>
      <c r="X16" s="911"/>
      <c r="Y16" s="911"/>
      <c r="Z16" s="911"/>
      <c r="AA16" s="911"/>
      <c r="AB16" s="911"/>
      <c r="AC16" s="911"/>
      <c r="AD16" s="911"/>
      <c r="AE16" s="911"/>
      <c r="AF16" s="911"/>
      <c r="AG16" s="911"/>
      <c r="AH16" s="912"/>
    </row>
    <row r="17" spans="1:34">
      <c r="A17" s="732" t="s">
        <v>106</v>
      </c>
      <c r="B17" s="733"/>
      <c r="C17" s="733"/>
      <c r="D17" s="733"/>
      <c r="E17" s="733"/>
      <c r="F17" s="733"/>
      <c r="G17" s="733"/>
      <c r="H17" s="733"/>
      <c r="I17" s="733"/>
      <c r="J17" s="910"/>
      <c r="K17" s="911"/>
      <c r="L17" s="911"/>
      <c r="M17" s="911"/>
      <c r="N17" s="911"/>
      <c r="O17" s="911"/>
      <c r="P17" s="911"/>
      <c r="Q17" s="911"/>
      <c r="R17" s="911"/>
      <c r="S17" s="911"/>
      <c r="T17" s="911"/>
      <c r="U17" s="911"/>
      <c r="V17" s="911"/>
      <c r="W17" s="911"/>
      <c r="X17" s="911"/>
      <c r="Y17" s="911"/>
      <c r="Z17" s="911"/>
      <c r="AA17" s="911"/>
      <c r="AB17" s="911"/>
      <c r="AC17" s="911"/>
      <c r="AD17" s="911"/>
      <c r="AE17" s="911"/>
      <c r="AF17" s="911"/>
      <c r="AG17" s="911"/>
      <c r="AH17" s="912"/>
    </row>
    <row r="18" spans="1:34">
      <c r="A18" s="914" t="s">
        <v>107</v>
      </c>
      <c r="B18" s="915"/>
      <c r="C18" s="915"/>
      <c r="D18" s="915"/>
      <c r="E18" s="915"/>
      <c r="F18" s="915"/>
      <c r="G18" s="915"/>
      <c r="H18" s="915"/>
      <c r="I18" s="915"/>
      <c r="J18" s="916"/>
      <c r="K18" s="682"/>
      <c r="L18" s="683"/>
      <c r="M18" s="683"/>
      <c r="N18" s="683"/>
      <c r="O18" s="683"/>
      <c r="P18" s="683"/>
      <c r="Q18" s="683"/>
      <c r="R18" s="683"/>
      <c r="S18" s="683"/>
      <c r="T18" s="683"/>
      <c r="U18" s="683"/>
      <c r="V18" s="683"/>
      <c r="W18" s="683"/>
      <c r="X18" s="683"/>
      <c r="Y18" s="683"/>
      <c r="Z18" s="683"/>
      <c r="AA18" s="683"/>
      <c r="AB18" s="683"/>
      <c r="AC18" s="683"/>
      <c r="AD18" s="683"/>
      <c r="AE18" s="683"/>
      <c r="AF18" s="683"/>
      <c r="AG18" s="683"/>
      <c r="AH18" s="684"/>
    </row>
    <row r="19" spans="1:34">
      <c r="A19" s="722"/>
      <c r="B19" s="716"/>
      <c r="C19" s="716"/>
      <c r="D19" s="716"/>
      <c r="E19" s="716"/>
      <c r="F19" s="716"/>
      <c r="G19" s="716"/>
      <c r="H19" s="716"/>
      <c r="I19" s="716"/>
      <c r="J19" s="717"/>
      <c r="K19" s="671"/>
      <c r="L19" s="672"/>
      <c r="M19" s="672"/>
      <c r="N19" s="672"/>
      <c r="O19" s="672"/>
      <c r="P19" s="672"/>
      <c r="Q19" s="672"/>
      <c r="R19" s="672"/>
      <c r="S19" s="672"/>
      <c r="T19" s="672"/>
      <c r="U19" s="672"/>
      <c r="V19" s="672"/>
      <c r="W19" s="672"/>
      <c r="X19" s="672"/>
      <c r="Y19" s="672"/>
      <c r="Z19" s="672"/>
      <c r="AA19" s="672"/>
      <c r="AB19" s="672"/>
      <c r="AC19" s="672"/>
      <c r="AD19" s="672"/>
      <c r="AE19" s="672"/>
      <c r="AF19" s="672"/>
      <c r="AG19" s="672"/>
      <c r="AH19" s="673"/>
    </row>
    <row r="20" spans="1:34">
      <c r="A20" s="917"/>
      <c r="B20" s="918"/>
      <c r="C20" s="918"/>
      <c r="D20" s="918"/>
      <c r="E20" s="918"/>
      <c r="F20" s="918"/>
      <c r="G20" s="918"/>
      <c r="H20" s="918"/>
      <c r="I20" s="918"/>
      <c r="J20" s="919"/>
      <c r="K20" s="922"/>
      <c r="L20" s="923"/>
      <c r="M20" s="923"/>
      <c r="N20" s="923"/>
      <c r="O20" s="923"/>
      <c r="P20" s="923"/>
      <c r="Q20" s="923"/>
      <c r="R20" s="923"/>
      <c r="S20" s="923"/>
      <c r="T20" s="923"/>
      <c r="U20" s="923"/>
      <c r="V20" s="923"/>
      <c r="W20" s="923"/>
      <c r="X20" s="923"/>
      <c r="Y20" s="923"/>
      <c r="Z20" s="923"/>
      <c r="AA20" s="923"/>
      <c r="AB20" s="923"/>
      <c r="AC20" s="923"/>
      <c r="AD20" s="923"/>
      <c r="AE20" s="923"/>
      <c r="AF20" s="923"/>
      <c r="AG20" s="923"/>
      <c r="AH20" s="924"/>
    </row>
    <row r="21" spans="1:34">
      <c r="A21" s="914" t="s">
        <v>108</v>
      </c>
      <c r="B21" s="915"/>
      <c r="C21" s="915"/>
      <c r="D21" s="915"/>
      <c r="E21" s="915"/>
      <c r="F21" s="915"/>
      <c r="G21" s="915"/>
      <c r="H21" s="915"/>
      <c r="I21" s="915"/>
      <c r="J21" s="916"/>
      <c r="K21" s="682"/>
      <c r="L21" s="683"/>
      <c r="M21" s="683"/>
      <c r="N21" s="683"/>
      <c r="O21" s="683"/>
      <c r="P21" s="683"/>
      <c r="Q21" s="683"/>
      <c r="R21" s="683"/>
      <c r="S21" s="683"/>
      <c r="T21" s="683"/>
      <c r="U21" s="683"/>
      <c r="V21" s="683"/>
      <c r="W21" s="683"/>
      <c r="X21" s="683"/>
      <c r="Y21" s="683"/>
      <c r="Z21" s="683"/>
      <c r="AA21" s="683"/>
      <c r="AB21" s="683"/>
      <c r="AC21" s="683"/>
      <c r="AD21" s="683"/>
      <c r="AE21" s="683"/>
      <c r="AF21" s="683"/>
      <c r="AG21" s="683"/>
      <c r="AH21" s="684"/>
    </row>
    <row r="22" spans="1:34">
      <c r="A22" s="722"/>
      <c r="B22" s="716"/>
      <c r="C22" s="716"/>
      <c r="D22" s="716"/>
      <c r="E22" s="716"/>
      <c r="F22" s="716"/>
      <c r="G22" s="716"/>
      <c r="H22" s="716"/>
      <c r="I22" s="716"/>
      <c r="J22" s="717"/>
      <c r="K22" s="671"/>
      <c r="L22" s="672"/>
      <c r="M22" s="672"/>
      <c r="N22" s="672"/>
      <c r="O22" s="672"/>
      <c r="P22" s="672"/>
      <c r="Q22" s="672"/>
      <c r="R22" s="672"/>
      <c r="S22" s="672"/>
      <c r="T22" s="672"/>
      <c r="U22" s="672"/>
      <c r="V22" s="672"/>
      <c r="W22" s="672"/>
      <c r="X22" s="672"/>
      <c r="Y22" s="672"/>
      <c r="Z22" s="672"/>
      <c r="AA22" s="672"/>
      <c r="AB22" s="672"/>
      <c r="AC22" s="672"/>
      <c r="AD22" s="672"/>
      <c r="AE22" s="672"/>
      <c r="AF22" s="672"/>
      <c r="AG22" s="672"/>
      <c r="AH22" s="673"/>
    </row>
    <row r="23" spans="1:34">
      <c r="A23" s="917"/>
      <c r="B23" s="918"/>
      <c r="C23" s="918"/>
      <c r="D23" s="918"/>
      <c r="E23" s="918"/>
      <c r="F23" s="918"/>
      <c r="G23" s="918"/>
      <c r="H23" s="918"/>
      <c r="I23" s="918"/>
      <c r="J23" s="919"/>
      <c r="K23" s="922"/>
      <c r="L23" s="923"/>
      <c r="M23" s="923"/>
      <c r="N23" s="923"/>
      <c r="O23" s="923"/>
      <c r="P23" s="923"/>
      <c r="Q23" s="923"/>
      <c r="R23" s="923"/>
      <c r="S23" s="923"/>
      <c r="T23" s="923"/>
      <c r="U23" s="923"/>
      <c r="V23" s="923"/>
      <c r="W23" s="923"/>
      <c r="X23" s="923"/>
      <c r="Y23" s="923"/>
      <c r="Z23" s="923"/>
      <c r="AA23" s="923"/>
      <c r="AB23" s="923"/>
      <c r="AC23" s="923"/>
      <c r="AD23" s="923"/>
      <c r="AE23" s="923"/>
      <c r="AF23" s="923"/>
      <c r="AG23" s="923"/>
      <c r="AH23" s="924"/>
    </row>
    <row r="25" spans="1:34">
      <c r="A25" s="901" t="s">
        <v>97</v>
      </c>
      <c r="B25" s="902"/>
      <c r="C25" s="902"/>
      <c r="D25" s="902"/>
      <c r="E25" s="902"/>
      <c r="F25" s="902"/>
      <c r="G25" s="902"/>
      <c r="H25" s="902"/>
      <c r="I25" s="902"/>
      <c r="J25" s="903"/>
      <c r="K25" s="710"/>
      <c r="L25" s="711"/>
      <c r="M25" s="711"/>
      <c r="N25" s="711"/>
      <c r="O25" s="711"/>
      <c r="P25" s="711"/>
      <c r="Q25" s="711"/>
      <c r="R25" s="711"/>
      <c r="S25" s="711"/>
      <c r="T25" s="711"/>
      <c r="U25" s="711"/>
      <c r="V25" s="711"/>
      <c r="W25" s="711"/>
      <c r="X25" s="712"/>
      <c r="Y25" s="907" t="s">
        <v>256</v>
      </c>
      <c r="Z25" s="908"/>
      <c r="AA25" s="908"/>
      <c r="AB25" s="908"/>
      <c r="AC25" s="909"/>
      <c r="AD25" s="907"/>
      <c r="AE25" s="908"/>
      <c r="AF25" s="908"/>
      <c r="AG25" s="908"/>
      <c r="AH25" s="909"/>
    </row>
    <row r="26" spans="1:34">
      <c r="A26" s="904"/>
      <c r="B26" s="905"/>
      <c r="C26" s="905"/>
      <c r="D26" s="905"/>
      <c r="E26" s="905"/>
      <c r="F26" s="905"/>
      <c r="G26" s="905"/>
      <c r="H26" s="905"/>
      <c r="I26" s="905"/>
      <c r="J26" s="906"/>
      <c r="K26" s="896"/>
      <c r="L26" s="897"/>
      <c r="M26" s="897"/>
      <c r="N26" s="897"/>
      <c r="O26" s="897"/>
      <c r="P26" s="897"/>
      <c r="Q26" s="897"/>
      <c r="R26" s="897"/>
      <c r="S26" s="897"/>
      <c r="T26" s="897"/>
      <c r="U26" s="897"/>
      <c r="V26" s="897"/>
      <c r="W26" s="897"/>
      <c r="X26" s="898"/>
      <c r="Y26" s="769"/>
      <c r="Z26" s="770"/>
      <c r="AA26" s="770"/>
      <c r="AB26" s="770"/>
      <c r="AC26" s="771"/>
      <c r="AD26" s="769"/>
      <c r="AE26" s="770"/>
      <c r="AF26" s="770"/>
      <c r="AG26" s="770"/>
      <c r="AH26" s="771"/>
    </row>
    <row r="27" spans="1:34">
      <c r="A27" s="901" t="s">
        <v>98</v>
      </c>
      <c r="B27" s="902"/>
      <c r="C27" s="902"/>
      <c r="D27" s="902"/>
      <c r="E27" s="902"/>
      <c r="F27" s="902"/>
      <c r="G27" s="902"/>
      <c r="H27" s="902"/>
      <c r="I27" s="902"/>
      <c r="J27" s="903"/>
      <c r="K27" s="711"/>
      <c r="L27" s="711"/>
      <c r="M27" s="711"/>
      <c r="N27" s="711"/>
      <c r="O27" s="711"/>
      <c r="P27" s="711"/>
      <c r="Q27" s="711"/>
      <c r="R27" s="711"/>
      <c r="S27" s="711"/>
      <c r="T27" s="711"/>
      <c r="U27" s="711"/>
      <c r="V27" s="711"/>
      <c r="W27" s="711"/>
      <c r="X27" s="711"/>
      <c r="Y27" s="711"/>
      <c r="Z27" s="711"/>
      <c r="AA27" s="711"/>
      <c r="AB27" s="711"/>
      <c r="AC27" s="711"/>
      <c r="AD27" s="711"/>
      <c r="AE27" s="711"/>
      <c r="AF27" s="711"/>
      <c r="AG27" s="711"/>
      <c r="AH27" s="712"/>
    </row>
    <row r="28" spans="1:34">
      <c r="A28" s="904"/>
      <c r="B28" s="905"/>
      <c r="C28" s="905"/>
      <c r="D28" s="905"/>
      <c r="E28" s="905"/>
      <c r="F28" s="905"/>
      <c r="G28" s="905"/>
      <c r="H28" s="905"/>
      <c r="I28" s="905"/>
      <c r="J28" s="906"/>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7"/>
      <c r="AH28" s="898"/>
    </row>
    <row r="29" spans="1:34">
      <c r="A29" s="914" t="s">
        <v>99</v>
      </c>
      <c r="B29" s="915"/>
      <c r="C29" s="915"/>
      <c r="D29" s="915"/>
      <c r="E29" s="915"/>
      <c r="F29" s="915"/>
      <c r="G29" s="915"/>
      <c r="H29" s="915"/>
      <c r="I29" s="915"/>
      <c r="J29" s="916"/>
      <c r="K29" s="711"/>
      <c r="L29" s="711"/>
      <c r="M29" s="711"/>
      <c r="N29" s="711"/>
      <c r="O29" s="711"/>
      <c r="P29" s="711"/>
      <c r="Q29" s="711"/>
      <c r="R29" s="711"/>
      <c r="S29" s="711"/>
      <c r="T29" s="711"/>
      <c r="U29" s="711"/>
      <c r="V29" s="711"/>
      <c r="W29" s="711"/>
      <c r="X29" s="711"/>
      <c r="Y29" s="711"/>
      <c r="Z29" s="711"/>
      <c r="AA29" s="711"/>
      <c r="AB29" s="711"/>
      <c r="AC29" s="711"/>
      <c r="AD29" s="711"/>
      <c r="AE29" s="711"/>
      <c r="AF29" s="711"/>
      <c r="AG29" s="711"/>
      <c r="AH29" s="712"/>
    </row>
    <row r="30" spans="1:34">
      <c r="A30" s="917"/>
      <c r="B30" s="918"/>
      <c r="C30" s="918"/>
      <c r="D30" s="918"/>
      <c r="E30" s="918"/>
      <c r="F30" s="918"/>
      <c r="G30" s="918"/>
      <c r="H30" s="918"/>
      <c r="I30" s="918"/>
      <c r="J30" s="919"/>
      <c r="K30" s="897"/>
      <c r="L30" s="897"/>
      <c r="M30" s="897"/>
      <c r="N30" s="897"/>
      <c r="O30" s="897"/>
      <c r="P30" s="897"/>
      <c r="Q30" s="897"/>
      <c r="R30" s="897"/>
      <c r="S30" s="897"/>
      <c r="T30" s="897"/>
      <c r="U30" s="897"/>
      <c r="V30" s="897"/>
      <c r="W30" s="897"/>
      <c r="X30" s="897"/>
      <c r="Y30" s="897"/>
      <c r="Z30" s="897"/>
      <c r="AA30" s="897"/>
      <c r="AB30" s="897"/>
      <c r="AC30" s="897"/>
      <c r="AD30" s="897"/>
      <c r="AE30" s="897"/>
      <c r="AF30" s="897"/>
      <c r="AG30" s="897"/>
      <c r="AH30" s="898"/>
    </row>
    <row r="31" spans="1:34">
      <c r="A31" s="914" t="s">
        <v>100</v>
      </c>
      <c r="B31" s="915"/>
      <c r="C31" s="915"/>
      <c r="D31" s="915"/>
      <c r="E31" s="915"/>
      <c r="F31" s="915"/>
      <c r="G31" s="915"/>
      <c r="H31" s="915"/>
      <c r="I31" s="915"/>
      <c r="J31" s="916"/>
      <c r="K31" s="907"/>
      <c r="L31" s="908"/>
      <c r="M31" s="908"/>
      <c r="N31" s="908"/>
      <c r="O31" s="282" t="s">
        <v>101</v>
      </c>
      <c r="P31" s="908"/>
      <c r="Q31" s="908"/>
      <c r="R31" s="282" t="s">
        <v>102</v>
      </c>
      <c r="S31" s="282" t="s">
        <v>103</v>
      </c>
      <c r="T31" s="908"/>
      <c r="U31" s="908"/>
      <c r="V31" s="908"/>
      <c r="W31" s="908"/>
      <c r="X31" s="282" t="s">
        <v>101</v>
      </c>
      <c r="Y31" s="908"/>
      <c r="Z31" s="908"/>
      <c r="AA31" s="282" t="s">
        <v>102</v>
      </c>
      <c r="AB31" s="282"/>
      <c r="AC31" s="282"/>
      <c r="AD31" s="282"/>
      <c r="AE31" s="282"/>
      <c r="AF31" s="282"/>
      <c r="AG31" s="282"/>
      <c r="AH31" s="283"/>
    </row>
    <row r="32" spans="1:34">
      <c r="A32" s="732" t="s">
        <v>354</v>
      </c>
      <c r="B32" s="733"/>
      <c r="C32" s="733"/>
      <c r="D32" s="733"/>
      <c r="E32" s="733"/>
      <c r="F32" s="733"/>
      <c r="G32" s="733"/>
      <c r="H32" s="733"/>
      <c r="I32" s="733"/>
      <c r="J32" s="910"/>
      <c r="K32" s="920"/>
      <c r="L32" s="921"/>
      <c r="M32" s="921"/>
      <c r="N32" s="921"/>
      <c r="O32" s="921"/>
      <c r="P32" s="921"/>
      <c r="Q32" s="921"/>
      <c r="R32" s="921"/>
      <c r="S32" s="921"/>
      <c r="T32" s="921"/>
      <c r="U32" s="921"/>
      <c r="V32" s="921"/>
      <c r="W32" s="921"/>
      <c r="X32" s="911" t="s">
        <v>104</v>
      </c>
      <c r="Y32" s="911"/>
      <c r="Z32" s="911"/>
      <c r="AA32" s="911"/>
      <c r="AB32" s="911"/>
      <c r="AC32" s="911"/>
      <c r="AD32" s="911"/>
      <c r="AE32" s="911"/>
      <c r="AF32" s="911"/>
      <c r="AG32" s="911"/>
      <c r="AH32" s="912"/>
    </row>
    <row r="33" spans="1:34">
      <c r="A33" s="732" t="s">
        <v>105</v>
      </c>
      <c r="B33" s="733"/>
      <c r="C33" s="733"/>
      <c r="D33" s="733"/>
      <c r="E33" s="733"/>
      <c r="F33" s="733"/>
      <c r="G33" s="733"/>
      <c r="H33" s="733"/>
      <c r="I33" s="733"/>
      <c r="J33" s="910"/>
      <c r="K33" s="911"/>
      <c r="L33" s="911"/>
      <c r="M33" s="911"/>
      <c r="N33" s="911"/>
      <c r="O33" s="911"/>
      <c r="P33" s="911"/>
      <c r="Q33" s="911"/>
      <c r="R33" s="911"/>
      <c r="S33" s="911"/>
      <c r="T33" s="911"/>
      <c r="U33" s="911"/>
      <c r="V33" s="911"/>
      <c r="W33" s="911"/>
      <c r="X33" s="911"/>
      <c r="Y33" s="911"/>
      <c r="Z33" s="911"/>
      <c r="AA33" s="911"/>
      <c r="AB33" s="911"/>
      <c r="AC33" s="911"/>
      <c r="AD33" s="911"/>
      <c r="AE33" s="911"/>
      <c r="AF33" s="911"/>
      <c r="AG33" s="911"/>
      <c r="AH33" s="912"/>
    </row>
    <row r="34" spans="1:34">
      <c r="A34" s="732" t="s">
        <v>106</v>
      </c>
      <c r="B34" s="733"/>
      <c r="C34" s="733"/>
      <c r="D34" s="733"/>
      <c r="E34" s="733"/>
      <c r="F34" s="733"/>
      <c r="G34" s="733"/>
      <c r="H34" s="733"/>
      <c r="I34" s="733"/>
      <c r="J34" s="910"/>
      <c r="K34" s="911"/>
      <c r="L34" s="911"/>
      <c r="M34" s="911"/>
      <c r="N34" s="911"/>
      <c r="O34" s="911"/>
      <c r="P34" s="911"/>
      <c r="Q34" s="911"/>
      <c r="R34" s="911"/>
      <c r="S34" s="911"/>
      <c r="T34" s="911"/>
      <c r="U34" s="911"/>
      <c r="V34" s="911"/>
      <c r="W34" s="911"/>
      <c r="X34" s="911"/>
      <c r="Y34" s="911"/>
      <c r="Z34" s="911"/>
      <c r="AA34" s="911"/>
      <c r="AB34" s="911"/>
      <c r="AC34" s="911"/>
      <c r="AD34" s="911"/>
      <c r="AE34" s="911"/>
      <c r="AF34" s="911"/>
      <c r="AG34" s="911"/>
      <c r="AH34" s="912"/>
    </row>
    <row r="35" spans="1:34">
      <c r="A35" s="914" t="s">
        <v>107</v>
      </c>
      <c r="B35" s="915"/>
      <c r="C35" s="915"/>
      <c r="D35" s="915"/>
      <c r="E35" s="915"/>
      <c r="F35" s="915"/>
      <c r="G35" s="915"/>
      <c r="H35" s="915"/>
      <c r="I35" s="915"/>
      <c r="J35" s="916"/>
      <c r="K35" s="682"/>
      <c r="L35" s="683"/>
      <c r="M35" s="683"/>
      <c r="N35" s="683"/>
      <c r="O35" s="683"/>
      <c r="P35" s="683"/>
      <c r="Q35" s="683"/>
      <c r="R35" s="683"/>
      <c r="S35" s="683"/>
      <c r="T35" s="683"/>
      <c r="U35" s="683"/>
      <c r="V35" s="683"/>
      <c r="W35" s="683"/>
      <c r="X35" s="683"/>
      <c r="Y35" s="683"/>
      <c r="Z35" s="683"/>
      <c r="AA35" s="683"/>
      <c r="AB35" s="683"/>
      <c r="AC35" s="683"/>
      <c r="AD35" s="683"/>
      <c r="AE35" s="683"/>
      <c r="AF35" s="683"/>
      <c r="AG35" s="683"/>
      <c r="AH35" s="684"/>
    </row>
    <row r="36" spans="1:34">
      <c r="A36" s="722"/>
      <c r="B36" s="716"/>
      <c r="C36" s="716"/>
      <c r="D36" s="716"/>
      <c r="E36" s="716"/>
      <c r="F36" s="716"/>
      <c r="G36" s="716"/>
      <c r="H36" s="716"/>
      <c r="I36" s="716"/>
      <c r="J36" s="717"/>
      <c r="K36" s="671"/>
      <c r="L36" s="672"/>
      <c r="M36" s="672"/>
      <c r="N36" s="672"/>
      <c r="O36" s="672"/>
      <c r="P36" s="672"/>
      <c r="Q36" s="672"/>
      <c r="R36" s="672"/>
      <c r="S36" s="672"/>
      <c r="T36" s="672"/>
      <c r="U36" s="672"/>
      <c r="V36" s="672"/>
      <c r="W36" s="672"/>
      <c r="X36" s="672"/>
      <c r="Y36" s="672"/>
      <c r="Z36" s="672"/>
      <c r="AA36" s="672"/>
      <c r="AB36" s="672"/>
      <c r="AC36" s="672"/>
      <c r="AD36" s="672"/>
      <c r="AE36" s="672"/>
      <c r="AF36" s="672"/>
      <c r="AG36" s="672"/>
      <c r="AH36" s="673"/>
    </row>
    <row r="37" spans="1:34">
      <c r="A37" s="917"/>
      <c r="B37" s="918"/>
      <c r="C37" s="918"/>
      <c r="D37" s="918"/>
      <c r="E37" s="918"/>
      <c r="F37" s="918"/>
      <c r="G37" s="918"/>
      <c r="H37" s="918"/>
      <c r="I37" s="918"/>
      <c r="J37" s="919"/>
      <c r="K37" s="922"/>
      <c r="L37" s="923"/>
      <c r="M37" s="923"/>
      <c r="N37" s="923"/>
      <c r="O37" s="923"/>
      <c r="P37" s="923"/>
      <c r="Q37" s="923"/>
      <c r="R37" s="923"/>
      <c r="S37" s="923"/>
      <c r="T37" s="923"/>
      <c r="U37" s="923"/>
      <c r="V37" s="923"/>
      <c r="W37" s="923"/>
      <c r="X37" s="923"/>
      <c r="Y37" s="923"/>
      <c r="Z37" s="923"/>
      <c r="AA37" s="923"/>
      <c r="AB37" s="923"/>
      <c r="AC37" s="923"/>
      <c r="AD37" s="923"/>
      <c r="AE37" s="923"/>
      <c r="AF37" s="923"/>
      <c r="AG37" s="923"/>
      <c r="AH37" s="924"/>
    </row>
    <row r="38" spans="1:34">
      <c r="A38" s="914" t="s">
        <v>108</v>
      </c>
      <c r="B38" s="915"/>
      <c r="C38" s="915"/>
      <c r="D38" s="915"/>
      <c r="E38" s="915"/>
      <c r="F38" s="915"/>
      <c r="G38" s="915"/>
      <c r="H38" s="915"/>
      <c r="I38" s="915"/>
      <c r="J38" s="916"/>
      <c r="K38" s="682"/>
      <c r="L38" s="683"/>
      <c r="M38" s="683"/>
      <c r="N38" s="683"/>
      <c r="O38" s="683"/>
      <c r="P38" s="683"/>
      <c r="Q38" s="683"/>
      <c r="R38" s="683"/>
      <c r="S38" s="683"/>
      <c r="T38" s="683"/>
      <c r="U38" s="683"/>
      <c r="V38" s="683"/>
      <c r="W38" s="683"/>
      <c r="X38" s="683"/>
      <c r="Y38" s="683"/>
      <c r="Z38" s="683"/>
      <c r="AA38" s="683"/>
      <c r="AB38" s="683"/>
      <c r="AC38" s="683"/>
      <c r="AD38" s="683"/>
      <c r="AE38" s="683"/>
      <c r="AF38" s="683"/>
      <c r="AG38" s="683"/>
      <c r="AH38" s="684"/>
    </row>
    <row r="39" spans="1:34">
      <c r="A39" s="722"/>
      <c r="B39" s="716"/>
      <c r="C39" s="716"/>
      <c r="D39" s="716"/>
      <c r="E39" s="716"/>
      <c r="F39" s="716"/>
      <c r="G39" s="716"/>
      <c r="H39" s="716"/>
      <c r="I39" s="716"/>
      <c r="J39" s="717"/>
      <c r="K39" s="671"/>
      <c r="L39" s="672"/>
      <c r="M39" s="672"/>
      <c r="N39" s="672"/>
      <c r="O39" s="672"/>
      <c r="P39" s="672"/>
      <c r="Q39" s="672"/>
      <c r="R39" s="672"/>
      <c r="S39" s="672"/>
      <c r="T39" s="672"/>
      <c r="U39" s="672"/>
      <c r="V39" s="672"/>
      <c r="W39" s="672"/>
      <c r="X39" s="672"/>
      <c r="Y39" s="672"/>
      <c r="Z39" s="672"/>
      <c r="AA39" s="672"/>
      <c r="AB39" s="672"/>
      <c r="AC39" s="672"/>
      <c r="AD39" s="672"/>
      <c r="AE39" s="672"/>
      <c r="AF39" s="672"/>
      <c r="AG39" s="672"/>
      <c r="AH39" s="673"/>
    </row>
    <row r="40" spans="1:34">
      <c r="A40" s="917"/>
      <c r="B40" s="918"/>
      <c r="C40" s="918"/>
      <c r="D40" s="918"/>
      <c r="E40" s="918"/>
      <c r="F40" s="918"/>
      <c r="G40" s="918"/>
      <c r="H40" s="918"/>
      <c r="I40" s="918"/>
      <c r="J40" s="919"/>
      <c r="K40" s="922"/>
      <c r="L40" s="923"/>
      <c r="M40" s="923"/>
      <c r="N40" s="923"/>
      <c r="O40" s="923"/>
      <c r="P40" s="923"/>
      <c r="Q40" s="923"/>
      <c r="R40" s="923"/>
      <c r="S40" s="923"/>
      <c r="T40" s="923"/>
      <c r="U40" s="923"/>
      <c r="V40" s="923"/>
      <c r="W40" s="923"/>
      <c r="X40" s="923"/>
      <c r="Y40" s="923"/>
      <c r="Z40" s="923"/>
      <c r="AA40" s="923"/>
      <c r="AB40" s="923"/>
      <c r="AC40" s="923"/>
      <c r="AD40" s="923"/>
      <c r="AE40" s="923"/>
      <c r="AF40" s="923"/>
      <c r="AG40" s="923"/>
      <c r="AH40" s="924"/>
    </row>
    <row r="41" spans="1:34">
      <c r="A41" s="295"/>
    </row>
    <row r="42" spans="1:34">
      <c r="A42" s="901" t="s">
        <v>97</v>
      </c>
      <c r="B42" s="902"/>
      <c r="C42" s="902"/>
      <c r="D42" s="902"/>
      <c r="E42" s="902"/>
      <c r="F42" s="902"/>
      <c r="G42" s="902"/>
      <c r="H42" s="902"/>
      <c r="I42" s="902"/>
      <c r="J42" s="903"/>
      <c r="K42" s="710"/>
      <c r="L42" s="711"/>
      <c r="M42" s="711"/>
      <c r="N42" s="711"/>
      <c r="O42" s="711"/>
      <c r="P42" s="711"/>
      <c r="Q42" s="711"/>
      <c r="R42" s="711"/>
      <c r="S42" s="711"/>
      <c r="T42" s="711"/>
      <c r="U42" s="711"/>
      <c r="V42" s="711"/>
      <c r="W42" s="711"/>
      <c r="X42" s="712"/>
      <c r="Y42" s="907" t="s">
        <v>256</v>
      </c>
      <c r="Z42" s="908"/>
      <c r="AA42" s="908"/>
      <c r="AB42" s="908"/>
      <c r="AC42" s="909"/>
      <c r="AD42" s="907"/>
      <c r="AE42" s="908"/>
      <c r="AF42" s="908"/>
      <c r="AG42" s="908"/>
      <c r="AH42" s="909"/>
    </row>
    <row r="43" spans="1:34">
      <c r="A43" s="904"/>
      <c r="B43" s="905"/>
      <c r="C43" s="905"/>
      <c r="D43" s="905"/>
      <c r="E43" s="905"/>
      <c r="F43" s="905"/>
      <c r="G43" s="905"/>
      <c r="H43" s="905"/>
      <c r="I43" s="905"/>
      <c r="J43" s="906"/>
      <c r="K43" s="896"/>
      <c r="L43" s="897"/>
      <c r="M43" s="897"/>
      <c r="N43" s="897"/>
      <c r="O43" s="897"/>
      <c r="P43" s="897"/>
      <c r="Q43" s="897"/>
      <c r="R43" s="897"/>
      <c r="S43" s="897"/>
      <c r="T43" s="897"/>
      <c r="U43" s="897"/>
      <c r="V43" s="897"/>
      <c r="W43" s="897"/>
      <c r="X43" s="898"/>
      <c r="Y43" s="769"/>
      <c r="Z43" s="770"/>
      <c r="AA43" s="770"/>
      <c r="AB43" s="770"/>
      <c r="AC43" s="771"/>
      <c r="AD43" s="769"/>
      <c r="AE43" s="770"/>
      <c r="AF43" s="770"/>
      <c r="AG43" s="770"/>
      <c r="AH43" s="771"/>
    </row>
    <row r="44" spans="1:34">
      <c r="A44" s="901" t="s">
        <v>98</v>
      </c>
      <c r="B44" s="902"/>
      <c r="C44" s="902"/>
      <c r="D44" s="902"/>
      <c r="E44" s="902"/>
      <c r="F44" s="902"/>
      <c r="G44" s="902"/>
      <c r="H44" s="902"/>
      <c r="I44" s="902"/>
      <c r="J44" s="903"/>
      <c r="K44" s="711"/>
      <c r="L44" s="711"/>
      <c r="M44" s="711"/>
      <c r="N44" s="711"/>
      <c r="O44" s="711"/>
      <c r="P44" s="711"/>
      <c r="Q44" s="711"/>
      <c r="R44" s="711"/>
      <c r="S44" s="711"/>
      <c r="T44" s="711"/>
      <c r="U44" s="711"/>
      <c r="V44" s="711"/>
      <c r="W44" s="711"/>
      <c r="X44" s="711"/>
      <c r="Y44" s="711"/>
      <c r="Z44" s="711"/>
      <c r="AA44" s="711"/>
      <c r="AB44" s="711"/>
      <c r="AC44" s="711"/>
      <c r="AD44" s="711"/>
      <c r="AE44" s="711"/>
      <c r="AF44" s="711"/>
      <c r="AG44" s="711"/>
      <c r="AH44" s="712"/>
    </row>
    <row r="45" spans="1:34">
      <c r="A45" s="904"/>
      <c r="B45" s="905"/>
      <c r="C45" s="905"/>
      <c r="D45" s="905"/>
      <c r="E45" s="905"/>
      <c r="F45" s="905"/>
      <c r="G45" s="905"/>
      <c r="H45" s="905"/>
      <c r="I45" s="905"/>
      <c r="J45" s="906"/>
      <c r="K45" s="897"/>
      <c r="L45" s="897"/>
      <c r="M45" s="897"/>
      <c r="N45" s="897"/>
      <c r="O45" s="897"/>
      <c r="P45" s="897"/>
      <c r="Q45" s="897"/>
      <c r="R45" s="897"/>
      <c r="S45" s="897"/>
      <c r="T45" s="897"/>
      <c r="U45" s="897"/>
      <c r="V45" s="897"/>
      <c r="W45" s="897"/>
      <c r="X45" s="897"/>
      <c r="Y45" s="897"/>
      <c r="Z45" s="897"/>
      <c r="AA45" s="897"/>
      <c r="AB45" s="897"/>
      <c r="AC45" s="897"/>
      <c r="AD45" s="897"/>
      <c r="AE45" s="897"/>
      <c r="AF45" s="897"/>
      <c r="AG45" s="897"/>
      <c r="AH45" s="898"/>
    </row>
    <row r="46" spans="1:34">
      <c r="A46" s="914" t="s">
        <v>99</v>
      </c>
      <c r="B46" s="915"/>
      <c r="C46" s="915"/>
      <c r="D46" s="915"/>
      <c r="E46" s="915"/>
      <c r="F46" s="915"/>
      <c r="G46" s="915"/>
      <c r="H46" s="915"/>
      <c r="I46" s="915"/>
      <c r="J46" s="916"/>
      <c r="K46" s="711"/>
      <c r="L46" s="711"/>
      <c r="M46" s="711"/>
      <c r="N46" s="711"/>
      <c r="O46" s="711"/>
      <c r="P46" s="711"/>
      <c r="Q46" s="711"/>
      <c r="R46" s="711"/>
      <c r="S46" s="711"/>
      <c r="T46" s="711"/>
      <c r="U46" s="711"/>
      <c r="V46" s="711"/>
      <c r="W46" s="711"/>
      <c r="X46" s="711"/>
      <c r="Y46" s="711"/>
      <c r="Z46" s="711"/>
      <c r="AA46" s="711"/>
      <c r="AB46" s="711"/>
      <c r="AC46" s="711"/>
      <c r="AD46" s="711"/>
      <c r="AE46" s="711"/>
      <c r="AF46" s="711"/>
      <c r="AG46" s="711"/>
      <c r="AH46" s="712"/>
    </row>
    <row r="47" spans="1:34">
      <c r="A47" s="917"/>
      <c r="B47" s="918"/>
      <c r="C47" s="918"/>
      <c r="D47" s="918"/>
      <c r="E47" s="918"/>
      <c r="F47" s="918"/>
      <c r="G47" s="918"/>
      <c r="H47" s="918"/>
      <c r="I47" s="918"/>
      <c r="J47" s="919"/>
      <c r="K47" s="897"/>
      <c r="L47" s="897"/>
      <c r="M47" s="897"/>
      <c r="N47" s="897"/>
      <c r="O47" s="897"/>
      <c r="P47" s="897"/>
      <c r="Q47" s="897"/>
      <c r="R47" s="897"/>
      <c r="S47" s="897"/>
      <c r="T47" s="897"/>
      <c r="U47" s="897"/>
      <c r="V47" s="897"/>
      <c r="W47" s="897"/>
      <c r="X47" s="897"/>
      <c r="Y47" s="897"/>
      <c r="Z47" s="897"/>
      <c r="AA47" s="897"/>
      <c r="AB47" s="897"/>
      <c r="AC47" s="897"/>
      <c r="AD47" s="897"/>
      <c r="AE47" s="897"/>
      <c r="AF47" s="897"/>
      <c r="AG47" s="897"/>
      <c r="AH47" s="898"/>
    </row>
    <row r="48" spans="1:34">
      <c r="A48" s="914" t="s">
        <v>100</v>
      </c>
      <c r="B48" s="915"/>
      <c r="C48" s="915"/>
      <c r="D48" s="915"/>
      <c r="E48" s="915"/>
      <c r="F48" s="915"/>
      <c r="G48" s="915"/>
      <c r="H48" s="915"/>
      <c r="I48" s="915"/>
      <c r="J48" s="916"/>
      <c r="K48" s="907"/>
      <c r="L48" s="908"/>
      <c r="M48" s="908"/>
      <c r="N48" s="908"/>
      <c r="O48" s="282" t="s">
        <v>101</v>
      </c>
      <c r="P48" s="908"/>
      <c r="Q48" s="908"/>
      <c r="R48" s="282" t="s">
        <v>102</v>
      </c>
      <c r="S48" s="282" t="s">
        <v>103</v>
      </c>
      <c r="T48" s="908"/>
      <c r="U48" s="908"/>
      <c r="V48" s="908"/>
      <c r="W48" s="908"/>
      <c r="X48" s="282" t="s">
        <v>101</v>
      </c>
      <c r="Y48" s="908"/>
      <c r="Z48" s="908"/>
      <c r="AA48" s="282" t="s">
        <v>102</v>
      </c>
      <c r="AB48" s="282"/>
      <c r="AC48" s="282"/>
      <c r="AD48" s="282"/>
      <c r="AE48" s="282"/>
      <c r="AF48" s="282"/>
      <c r="AG48" s="282"/>
      <c r="AH48" s="283"/>
    </row>
    <row r="49" spans="1:34">
      <c r="A49" s="732" t="s">
        <v>354</v>
      </c>
      <c r="B49" s="733"/>
      <c r="C49" s="733"/>
      <c r="D49" s="733"/>
      <c r="E49" s="733"/>
      <c r="F49" s="733"/>
      <c r="G49" s="733"/>
      <c r="H49" s="733"/>
      <c r="I49" s="733"/>
      <c r="J49" s="910"/>
      <c r="K49" s="920"/>
      <c r="L49" s="921"/>
      <c r="M49" s="921"/>
      <c r="N49" s="921"/>
      <c r="O49" s="921"/>
      <c r="P49" s="921"/>
      <c r="Q49" s="921"/>
      <c r="R49" s="921"/>
      <c r="S49" s="921"/>
      <c r="T49" s="921"/>
      <c r="U49" s="921"/>
      <c r="V49" s="921"/>
      <c r="W49" s="921"/>
      <c r="X49" s="911" t="s">
        <v>104</v>
      </c>
      <c r="Y49" s="911"/>
      <c r="Z49" s="911"/>
      <c r="AA49" s="911"/>
      <c r="AB49" s="911"/>
      <c r="AC49" s="911"/>
      <c r="AD49" s="911"/>
      <c r="AE49" s="911"/>
      <c r="AF49" s="911"/>
      <c r="AG49" s="911"/>
      <c r="AH49" s="912"/>
    </row>
    <row r="50" spans="1:34">
      <c r="A50" s="732" t="s">
        <v>105</v>
      </c>
      <c r="B50" s="733"/>
      <c r="C50" s="733"/>
      <c r="D50" s="733"/>
      <c r="E50" s="733"/>
      <c r="F50" s="733"/>
      <c r="G50" s="733"/>
      <c r="H50" s="733"/>
      <c r="I50" s="733"/>
      <c r="J50" s="910"/>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2"/>
    </row>
    <row r="51" spans="1:34">
      <c r="A51" s="732" t="s">
        <v>106</v>
      </c>
      <c r="B51" s="733"/>
      <c r="C51" s="733"/>
      <c r="D51" s="733"/>
      <c r="E51" s="733"/>
      <c r="F51" s="733"/>
      <c r="G51" s="733"/>
      <c r="H51" s="733"/>
      <c r="I51" s="733"/>
      <c r="J51" s="910"/>
      <c r="K51" s="911"/>
      <c r="L51" s="911"/>
      <c r="M51" s="911"/>
      <c r="N51" s="911"/>
      <c r="O51" s="911"/>
      <c r="P51" s="911"/>
      <c r="Q51" s="911"/>
      <c r="R51" s="911"/>
      <c r="S51" s="911"/>
      <c r="T51" s="911"/>
      <c r="U51" s="911"/>
      <c r="V51" s="911"/>
      <c r="W51" s="911"/>
      <c r="X51" s="911"/>
      <c r="Y51" s="911"/>
      <c r="Z51" s="911"/>
      <c r="AA51" s="911"/>
      <c r="AB51" s="911"/>
      <c r="AC51" s="911"/>
      <c r="AD51" s="911"/>
      <c r="AE51" s="911"/>
      <c r="AF51" s="911"/>
      <c r="AG51" s="911"/>
      <c r="AH51" s="912"/>
    </row>
    <row r="52" spans="1:34">
      <c r="A52" s="914" t="s">
        <v>107</v>
      </c>
      <c r="B52" s="915"/>
      <c r="C52" s="915"/>
      <c r="D52" s="915"/>
      <c r="E52" s="915"/>
      <c r="F52" s="915"/>
      <c r="G52" s="915"/>
      <c r="H52" s="915"/>
      <c r="I52" s="915"/>
      <c r="J52" s="916"/>
      <c r="K52" s="682"/>
      <c r="L52" s="683"/>
      <c r="M52" s="683"/>
      <c r="N52" s="683"/>
      <c r="O52" s="683"/>
      <c r="P52" s="683"/>
      <c r="Q52" s="683"/>
      <c r="R52" s="683"/>
      <c r="S52" s="683"/>
      <c r="T52" s="683"/>
      <c r="U52" s="683"/>
      <c r="V52" s="683"/>
      <c r="W52" s="683"/>
      <c r="X52" s="683"/>
      <c r="Y52" s="683"/>
      <c r="Z52" s="683"/>
      <c r="AA52" s="683"/>
      <c r="AB52" s="683"/>
      <c r="AC52" s="683"/>
      <c r="AD52" s="683"/>
      <c r="AE52" s="683"/>
      <c r="AF52" s="683"/>
      <c r="AG52" s="683"/>
      <c r="AH52" s="684"/>
    </row>
    <row r="53" spans="1:34">
      <c r="A53" s="722"/>
      <c r="B53" s="716"/>
      <c r="C53" s="716"/>
      <c r="D53" s="716"/>
      <c r="E53" s="716"/>
      <c r="F53" s="716"/>
      <c r="G53" s="716"/>
      <c r="H53" s="716"/>
      <c r="I53" s="716"/>
      <c r="J53" s="717"/>
      <c r="K53" s="671"/>
      <c r="L53" s="672"/>
      <c r="M53" s="672"/>
      <c r="N53" s="672"/>
      <c r="O53" s="672"/>
      <c r="P53" s="672"/>
      <c r="Q53" s="672"/>
      <c r="R53" s="672"/>
      <c r="S53" s="672"/>
      <c r="T53" s="672"/>
      <c r="U53" s="672"/>
      <c r="V53" s="672"/>
      <c r="W53" s="672"/>
      <c r="X53" s="672"/>
      <c r="Y53" s="672"/>
      <c r="Z53" s="672"/>
      <c r="AA53" s="672"/>
      <c r="AB53" s="672"/>
      <c r="AC53" s="672"/>
      <c r="AD53" s="672"/>
      <c r="AE53" s="672"/>
      <c r="AF53" s="672"/>
      <c r="AG53" s="672"/>
      <c r="AH53" s="673"/>
    </row>
    <row r="54" spans="1:34">
      <c r="A54" s="917"/>
      <c r="B54" s="918"/>
      <c r="C54" s="918"/>
      <c r="D54" s="918"/>
      <c r="E54" s="918"/>
      <c r="F54" s="918"/>
      <c r="G54" s="918"/>
      <c r="H54" s="918"/>
      <c r="I54" s="918"/>
      <c r="J54" s="919"/>
      <c r="K54" s="922"/>
      <c r="L54" s="923"/>
      <c r="M54" s="923"/>
      <c r="N54" s="923"/>
      <c r="O54" s="923"/>
      <c r="P54" s="923"/>
      <c r="Q54" s="923"/>
      <c r="R54" s="923"/>
      <c r="S54" s="923"/>
      <c r="T54" s="923"/>
      <c r="U54" s="923"/>
      <c r="V54" s="923"/>
      <c r="W54" s="923"/>
      <c r="X54" s="923"/>
      <c r="Y54" s="923"/>
      <c r="Z54" s="923"/>
      <c r="AA54" s="923"/>
      <c r="AB54" s="923"/>
      <c r="AC54" s="923"/>
      <c r="AD54" s="923"/>
      <c r="AE54" s="923"/>
      <c r="AF54" s="923"/>
      <c r="AG54" s="923"/>
      <c r="AH54" s="924"/>
    </row>
    <row r="55" spans="1:34">
      <c r="A55" s="914" t="s">
        <v>108</v>
      </c>
      <c r="B55" s="915"/>
      <c r="C55" s="915"/>
      <c r="D55" s="915"/>
      <c r="E55" s="915"/>
      <c r="F55" s="915"/>
      <c r="G55" s="915"/>
      <c r="H55" s="915"/>
      <c r="I55" s="915"/>
      <c r="J55" s="916"/>
      <c r="K55" s="682"/>
      <c r="L55" s="683"/>
      <c r="M55" s="683"/>
      <c r="N55" s="683"/>
      <c r="O55" s="683"/>
      <c r="P55" s="683"/>
      <c r="Q55" s="683"/>
      <c r="R55" s="683"/>
      <c r="S55" s="683"/>
      <c r="T55" s="683"/>
      <c r="U55" s="683"/>
      <c r="V55" s="683"/>
      <c r="W55" s="683"/>
      <c r="X55" s="683"/>
      <c r="Y55" s="683"/>
      <c r="Z55" s="683"/>
      <c r="AA55" s="683"/>
      <c r="AB55" s="683"/>
      <c r="AC55" s="683"/>
      <c r="AD55" s="683"/>
      <c r="AE55" s="683"/>
      <c r="AF55" s="683"/>
      <c r="AG55" s="683"/>
      <c r="AH55" s="684"/>
    </row>
    <row r="56" spans="1:34">
      <c r="A56" s="722"/>
      <c r="B56" s="716"/>
      <c r="C56" s="716"/>
      <c r="D56" s="716"/>
      <c r="E56" s="716"/>
      <c r="F56" s="716"/>
      <c r="G56" s="716"/>
      <c r="H56" s="716"/>
      <c r="I56" s="716"/>
      <c r="J56" s="717"/>
      <c r="K56" s="671"/>
      <c r="L56" s="672"/>
      <c r="M56" s="672"/>
      <c r="N56" s="672"/>
      <c r="O56" s="672"/>
      <c r="P56" s="672"/>
      <c r="Q56" s="672"/>
      <c r="R56" s="672"/>
      <c r="S56" s="672"/>
      <c r="T56" s="672"/>
      <c r="U56" s="672"/>
      <c r="V56" s="672"/>
      <c r="W56" s="672"/>
      <c r="X56" s="672"/>
      <c r="Y56" s="672"/>
      <c r="Z56" s="672"/>
      <c r="AA56" s="672"/>
      <c r="AB56" s="672"/>
      <c r="AC56" s="672"/>
      <c r="AD56" s="672"/>
      <c r="AE56" s="672"/>
      <c r="AF56" s="672"/>
      <c r="AG56" s="672"/>
      <c r="AH56" s="673"/>
    </row>
    <row r="57" spans="1:34">
      <c r="A57" s="917"/>
      <c r="B57" s="918"/>
      <c r="C57" s="918"/>
      <c r="D57" s="918"/>
      <c r="E57" s="918"/>
      <c r="F57" s="918"/>
      <c r="G57" s="918"/>
      <c r="H57" s="918"/>
      <c r="I57" s="918"/>
      <c r="J57" s="919"/>
      <c r="K57" s="922"/>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4"/>
    </row>
    <row r="58" spans="1:34">
      <c r="A58" s="295" t="s">
        <v>357</v>
      </c>
    </row>
    <row r="59" spans="1:34">
      <c r="A59" s="295" t="s">
        <v>358</v>
      </c>
    </row>
  </sheetData>
  <mergeCells count="88">
    <mergeCell ref="A52:J54"/>
    <mergeCell ref="K52:AH52"/>
    <mergeCell ref="K53:AH53"/>
    <mergeCell ref="K54:AH54"/>
    <mergeCell ref="A55:J57"/>
    <mergeCell ref="K55:AH55"/>
    <mergeCell ref="K56:AH56"/>
    <mergeCell ref="K57:AH57"/>
    <mergeCell ref="A51:J51"/>
    <mergeCell ref="K51:AH51"/>
    <mergeCell ref="A46:J47"/>
    <mergeCell ref="K46:AH47"/>
    <mergeCell ref="A48:J48"/>
    <mergeCell ref="K48:N48"/>
    <mergeCell ref="P48:Q48"/>
    <mergeCell ref="T48:W48"/>
    <mergeCell ref="Y48:Z48"/>
    <mergeCell ref="A49:J49"/>
    <mergeCell ref="K49:W49"/>
    <mergeCell ref="X49:AH49"/>
    <mergeCell ref="A50:J50"/>
    <mergeCell ref="K50:AH50"/>
    <mergeCell ref="A42:J43"/>
    <mergeCell ref="K42:X43"/>
    <mergeCell ref="Y42:AC43"/>
    <mergeCell ref="AD42:AH43"/>
    <mergeCell ref="A44:J45"/>
    <mergeCell ref="K44:AH45"/>
    <mergeCell ref="A35:J37"/>
    <mergeCell ref="K35:AH35"/>
    <mergeCell ref="K36:AH36"/>
    <mergeCell ref="K37:AH37"/>
    <mergeCell ref="A38:J40"/>
    <mergeCell ref="K38:AH38"/>
    <mergeCell ref="K39:AH39"/>
    <mergeCell ref="K40:AH40"/>
    <mergeCell ref="A34:J34"/>
    <mergeCell ref="K34:AH34"/>
    <mergeCell ref="A29:J30"/>
    <mergeCell ref="K29:AH30"/>
    <mergeCell ref="A31:J31"/>
    <mergeCell ref="K31:N31"/>
    <mergeCell ref="P31:Q31"/>
    <mergeCell ref="T31:W31"/>
    <mergeCell ref="Y31:Z31"/>
    <mergeCell ref="A32:J32"/>
    <mergeCell ref="K32:W32"/>
    <mergeCell ref="X32:AH32"/>
    <mergeCell ref="A33:J33"/>
    <mergeCell ref="K33:AH33"/>
    <mergeCell ref="A25:J26"/>
    <mergeCell ref="K25:X26"/>
    <mergeCell ref="Y25:AC26"/>
    <mergeCell ref="AD25:AH26"/>
    <mergeCell ref="A27:J28"/>
    <mergeCell ref="K27:AH28"/>
    <mergeCell ref="A18:J20"/>
    <mergeCell ref="K18:AH18"/>
    <mergeCell ref="K19:AH19"/>
    <mergeCell ref="K20:AH20"/>
    <mergeCell ref="A21:J23"/>
    <mergeCell ref="K21:AH21"/>
    <mergeCell ref="K22:AH22"/>
    <mergeCell ref="K23:AH23"/>
    <mergeCell ref="A17:J17"/>
    <mergeCell ref="K17:AH17"/>
    <mergeCell ref="A10:J11"/>
    <mergeCell ref="K10:AH11"/>
    <mergeCell ref="A12:J13"/>
    <mergeCell ref="K12:AH13"/>
    <mergeCell ref="A14:J14"/>
    <mergeCell ref="K14:N14"/>
    <mergeCell ref="P14:Q14"/>
    <mergeCell ref="T14:W14"/>
    <mergeCell ref="Y14:Z14"/>
    <mergeCell ref="A15:J15"/>
    <mergeCell ref="K15:W15"/>
    <mergeCell ref="X15:AH15"/>
    <mergeCell ref="A16:J16"/>
    <mergeCell ref="K16:AH16"/>
    <mergeCell ref="V1:X1"/>
    <mergeCell ref="Y1:AH1"/>
    <mergeCell ref="A2:AH2"/>
    <mergeCell ref="A3:R5"/>
    <mergeCell ref="A8:J9"/>
    <mergeCell ref="K8:X9"/>
    <mergeCell ref="Y8:AC9"/>
    <mergeCell ref="AD8:AH9"/>
  </mergeCells>
  <phoneticPr fontId="85"/>
  <dataValidations count="1">
    <dataValidation type="list" allowBlank="1" showInputMessage="1" showErrorMessage="1" sqref="AD8:AH9 AD25:AH26 AD42:AH43" xr:uid="{91E96766-8002-4AF0-8E49-8206D1DC82A9}">
      <formula1>" ,　,完了,進行中,申請中,申請予定"</formula1>
    </dataValidation>
  </dataValidations>
  <printOptions horizontalCentered="1"/>
  <pageMargins left="0.62992125984251968" right="3.937007874015748E-2" top="0.35433070866141736" bottom="0.35433070866141736" header="0.31496062992125984" footer="0.31496062992125984"/>
  <pageSetup paperSize="9"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rgb="FFFFFF00"/>
    <pageSetUpPr fitToPage="1"/>
  </sheetPr>
  <dimension ref="A1:AM59"/>
  <sheetViews>
    <sheetView view="pageBreakPreview" zoomScaleNormal="100" zoomScaleSheetLayoutView="100" workbookViewId="0">
      <selection activeCell="BA25" sqref="BA25"/>
    </sheetView>
  </sheetViews>
  <sheetFormatPr defaultColWidth="2.44140625" defaultRowHeight="13.2"/>
  <cols>
    <col min="1" max="16384" width="2.44140625" style="133"/>
  </cols>
  <sheetData>
    <row r="1" spans="1:39">
      <c r="A1" s="133" t="s">
        <v>96</v>
      </c>
      <c r="V1" s="883" t="s">
        <v>430</v>
      </c>
      <c r="W1" s="883"/>
      <c r="X1" s="883"/>
      <c r="Y1" s="884" t="str">
        <f>IF('④別紙1-1(連携企業)'!E3="","自動入力されます",'④別紙1-1(連携企業)'!E3)</f>
        <v>自動入力されます</v>
      </c>
      <c r="Z1" s="884"/>
      <c r="AA1" s="884"/>
      <c r="AB1" s="884"/>
      <c r="AC1" s="884"/>
      <c r="AD1" s="884"/>
      <c r="AE1" s="884"/>
      <c r="AF1" s="884"/>
      <c r="AG1" s="884"/>
      <c r="AH1" s="884"/>
    </row>
    <row r="2" spans="1:39">
      <c r="A2" s="656" t="s">
        <v>458</v>
      </c>
      <c r="B2" s="656"/>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656"/>
      <c r="AG2" s="656"/>
      <c r="AH2" s="656"/>
    </row>
    <row r="3" spans="1:39" ht="13.5" customHeight="1">
      <c r="A3" s="899" t="s">
        <v>203</v>
      </c>
      <c r="B3" s="900"/>
      <c r="C3" s="900"/>
      <c r="D3" s="900"/>
      <c r="E3" s="900"/>
      <c r="F3" s="900"/>
      <c r="G3" s="900"/>
      <c r="H3" s="900"/>
      <c r="I3" s="900"/>
      <c r="J3" s="900"/>
      <c r="K3" s="900"/>
      <c r="L3" s="900"/>
      <c r="M3" s="900"/>
      <c r="N3" s="900"/>
      <c r="O3" s="900"/>
      <c r="P3" s="900"/>
      <c r="Q3" s="900"/>
      <c r="R3" s="900"/>
      <c r="S3" s="291"/>
      <c r="T3" s="292"/>
      <c r="U3" s="292"/>
      <c r="V3" s="292"/>
      <c r="W3" s="292"/>
      <c r="X3" s="292"/>
      <c r="Y3" s="292"/>
      <c r="Z3" s="292"/>
      <c r="AA3" s="292"/>
      <c r="AB3" s="292"/>
      <c r="AC3" s="141"/>
    </row>
    <row r="4" spans="1:39">
      <c r="A4" s="900"/>
      <c r="B4" s="900"/>
      <c r="C4" s="900"/>
      <c r="D4" s="900"/>
      <c r="E4" s="900"/>
      <c r="F4" s="900"/>
      <c r="G4" s="900"/>
      <c r="H4" s="900"/>
      <c r="I4" s="900"/>
      <c r="J4" s="900"/>
      <c r="K4" s="900"/>
      <c r="L4" s="900"/>
      <c r="M4" s="900"/>
      <c r="N4" s="900"/>
      <c r="O4" s="900"/>
      <c r="P4" s="900"/>
      <c r="Q4" s="900"/>
      <c r="R4" s="900"/>
      <c r="S4" s="269"/>
      <c r="U4" s="289" t="s">
        <v>142</v>
      </c>
      <c r="V4" s="133" t="s">
        <v>140</v>
      </c>
      <c r="Z4" s="289" t="s">
        <v>142</v>
      </c>
      <c r="AA4" s="133" t="s">
        <v>141</v>
      </c>
      <c r="AC4" s="145"/>
      <c r="AL4" s="280" t="s">
        <v>179</v>
      </c>
      <c r="AM4" s="280" t="s">
        <v>202</v>
      </c>
    </row>
    <row r="5" spans="1:39">
      <c r="A5" s="900"/>
      <c r="B5" s="900"/>
      <c r="C5" s="900"/>
      <c r="D5" s="900"/>
      <c r="E5" s="900"/>
      <c r="F5" s="900"/>
      <c r="G5" s="900"/>
      <c r="H5" s="900"/>
      <c r="I5" s="900"/>
      <c r="J5" s="900"/>
      <c r="K5" s="900"/>
      <c r="L5" s="900"/>
      <c r="M5" s="900"/>
      <c r="N5" s="900"/>
      <c r="O5" s="900"/>
      <c r="P5" s="900"/>
      <c r="Q5" s="900"/>
      <c r="R5" s="900"/>
      <c r="S5" s="293"/>
      <c r="T5" s="139"/>
      <c r="U5" s="139"/>
      <c r="V5" s="139"/>
      <c r="W5" s="139"/>
      <c r="X5" s="139"/>
      <c r="Y5" s="139"/>
      <c r="Z5" s="139"/>
      <c r="AA5" s="139"/>
      <c r="AB5" s="139"/>
      <c r="AC5" s="294"/>
    </row>
    <row r="6" spans="1:39">
      <c r="A6" s="133" t="s">
        <v>459</v>
      </c>
    </row>
    <row r="7" spans="1:39">
      <c r="A7" s="133" t="s">
        <v>460</v>
      </c>
    </row>
    <row r="8" spans="1:39">
      <c r="A8" s="901" t="s">
        <v>97</v>
      </c>
      <c r="B8" s="902"/>
      <c r="C8" s="902"/>
      <c r="D8" s="902"/>
      <c r="E8" s="902"/>
      <c r="F8" s="902"/>
      <c r="G8" s="902"/>
      <c r="H8" s="902"/>
      <c r="I8" s="902"/>
      <c r="J8" s="903"/>
      <c r="K8" s="710"/>
      <c r="L8" s="711"/>
      <c r="M8" s="711"/>
      <c r="N8" s="711"/>
      <c r="O8" s="711"/>
      <c r="P8" s="711"/>
      <c r="Q8" s="711"/>
      <c r="R8" s="711"/>
      <c r="S8" s="711"/>
      <c r="T8" s="711"/>
      <c r="U8" s="711"/>
      <c r="V8" s="711"/>
      <c r="W8" s="711"/>
      <c r="X8" s="712"/>
      <c r="Y8" s="907" t="s">
        <v>256</v>
      </c>
      <c r="Z8" s="908"/>
      <c r="AA8" s="908"/>
      <c r="AB8" s="908"/>
      <c r="AC8" s="909"/>
      <c r="AD8" s="907" t="s">
        <v>139</v>
      </c>
      <c r="AE8" s="908"/>
      <c r="AF8" s="908"/>
      <c r="AG8" s="908"/>
      <c r="AH8" s="909"/>
    </row>
    <row r="9" spans="1:39">
      <c r="A9" s="904"/>
      <c r="B9" s="905"/>
      <c r="C9" s="905"/>
      <c r="D9" s="905"/>
      <c r="E9" s="905"/>
      <c r="F9" s="905"/>
      <c r="G9" s="905"/>
      <c r="H9" s="905"/>
      <c r="I9" s="905"/>
      <c r="J9" s="906"/>
      <c r="K9" s="896"/>
      <c r="L9" s="897"/>
      <c r="M9" s="897"/>
      <c r="N9" s="897"/>
      <c r="O9" s="897"/>
      <c r="P9" s="897"/>
      <c r="Q9" s="897"/>
      <c r="R9" s="897"/>
      <c r="S9" s="897"/>
      <c r="T9" s="897"/>
      <c r="U9" s="897"/>
      <c r="V9" s="897"/>
      <c r="W9" s="897"/>
      <c r="X9" s="898"/>
      <c r="Y9" s="769"/>
      <c r="Z9" s="770"/>
      <c r="AA9" s="770"/>
      <c r="AB9" s="770"/>
      <c r="AC9" s="771"/>
      <c r="AD9" s="769"/>
      <c r="AE9" s="770"/>
      <c r="AF9" s="770"/>
      <c r="AG9" s="770"/>
      <c r="AH9" s="771"/>
    </row>
    <row r="10" spans="1:39">
      <c r="A10" s="901" t="s">
        <v>98</v>
      </c>
      <c r="B10" s="902"/>
      <c r="C10" s="902"/>
      <c r="D10" s="902"/>
      <c r="E10" s="902"/>
      <c r="F10" s="902"/>
      <c r="G10" s="902"/>
      <c r="H10" s="902"/>
      <c r="I10" s="902"/>
      <c r="J10" s="903"/>
      <c r="K10" s="711"/>
      <c r="L10" s="711"/>
      <c r="M10" s="711"/>
      <c r="N10" s="711"/>
      <c r="O10" s="711"/>
      <c r="P10" s="711"/>
      <c r="Q10" s="711"/>
      <c r="R10" s="711"/>
      <c r="S10" s="711"/>
      <c r="T10" s="711"/>
      <c r="U10" s="711"/>
      <c r="V10" s="711"/>
      <c r="W10" s="711"/>
      <c r="X10" s="711"/>
      <c r="Y10" s="711"/>
      <c r="Z10" s="711"/>
      <c r="AA10" s="711"/>
      <c r="AB10" s="711"/>
      <c r="AC10" s="711"/>
      <c r="AD10" s="711"/>
      <c r="AE10" s="711"/>
      <c r="AF10" s="711"/>
      <c r="AG10" s="711"/>
      <c r="AH10" s="712"/>
    </row>
    <row r="11" spans="1:39">
      <c r="A11" s="904"/>
      <c r="B11" s="905"/>
      <c r="C11" s="905"/>
      <c r="D11" s="905"/>
      <c r="E11" s="905"/>
      <c r="F11" s="905"/>
      <c r="G11" s="905"/>
      <c r="H11" s="905"/>
      <c r="I11" s="905"/>
      <c r="J11" s="906"/>
      <c r="K11" s="897"/>
      <c r="L11" s="897"/>
      <c r="M11" s="897"/>
      <c r="N11" s="897"/>
      <c r="O11" s="897"/>
      <c r="P11" s="897"/>
      <c r="Q11" s="897"/>
      <c r="R11" s="897"/>
      <c r="S11" s="897"/>
      <c r="T11" s="897"/>
      <c r="U11" s="897"/>
      <c r="V11" s="897"/>
      <c r="W11" s="897"/>
      <c r="X11" s="897"/>
      <c r="Y11" s="897"/>
      <c r="Z11" s="897"/>
      <c r="AA11" s="897"/>
      <c r="AB11" s="897"/>
      <c r="AC11" s="897"/>
      <c r="AD11" s="897"/>
      <c r="AE11" s="897"/>
      <c r="AF11" s="897"/>
      <c r="AG11" s="897"/>
      <c r="AH11" s="898"/>
    </row>
    <row r="12" spans="1:39">
      <c r="A12" s="914" t="s">
        <v>99</v>
      </c>
      <c r="B12" s="915"/>
      <c r="C12" s="915"/>
      <c r="D12" s="915"/>
      <c r="E12" s="915"/>
      <c r="F12" s="915"/>
      <c r="G12" s="915"/>
      <c r="H12" s="915"/>
      <c r="I12" s="915"/>
      <c r="J12" s="916"/>
      <c r="K12" s="711"/>
      <c r="L12" s="711"/>
      <c r="M12" s="711"/>
      <c r="N12" s="711"/>
      <c r="O12" s="711"/>
      <c r="P12" s="711"/>
      <c r="Q12" s="711"/>
      <c r="R12" s="711"/>
      <c r="S12" s="711"/>
      <c r="T12" s="711"/>
      <c r="U12" s="711"/>
      <c r="V12" s="711"/>
      <c r="W12" s="711"/>
      <c r="X12" s="711"/>
      <c r="Y12" s="711"/>
      <c r="Z12" s="711"/>
      <c r="AA12" s="711"/>
      <c r="AB12" s="711"/>
      <c r="AC12" s="711"/>
      <c r="AD12" s="711"/>
      <c r="AE12" s="711"/>
      <c r="AF12" s="711"/>
      <c r="AG12" s="711"/>
      <c r="AH12" s="712"/>
    </row>
    <row r="13" spans="1:39">
      <c r="A13" s="917"/>
      <c r="B13" s="918"/>
      <c r="C13" s="918"/>
      <c r="D13" s="918"/>
      <c r="E13" s="918"/>
      <c r="F13" s="918"/>
      <c r="G13" s="918"/>
      <c r="H13" s="918"/>
      <c r="I13" s="918"/>
      <c r="J13" s="919"/>
      <c r="K13" s="897"/>
      <c r="L13" s="897"/>
      <c r="M13" s="897"/>
      <c r="N13" s="897"/>
      <c r="O13" s="897"/>
      <c r="P13" s="897"/>
      <c r="Q13" s="897"/>
      <c r="R13" s="897"/>
      <c r="S13" s="897"/>
      <c r="T13" s="897"/>
      <c r="U13" s="897"/>
      <c r="V13" s="897"/>
      <c r="W13" s="897"/>
      <c r="X13" s="897"/>
      <c r="Y13" s="897"/>
      <c r="Z13" s="897"/>
      <c r="AA13" s="897"/>
      <c r="AB13" s="897"/>
      <c r="AC13" s="897"/>
      <c r="AD13" s="897"/>
      <c r="AE13" s="897"/>
      <c r="AF13" s="897"/>
      <c r="AG13" s="897"/>
      <c r="AH13" s="898"/>
    </row>
    <row r="14" spans="1:39">
      <c r="A14" s="914" t="s">
        <v>100</v>
      </c>
      <c r="B14" s="915"/>
      <c r="C14" s="915"/>
      <c r="D14" s="915"/>
      <c r="E14" s="915"/>
      <c r="F14" s="915"/>
      <c r="G14" s="915"/>
      <c r="H14" s="915"/>
      <c r="I14" s="915"/>
      <c r="J14" s="916"/>
      <c r="K14" s="907"/>
      <c r="L14" s="908"/>
      <c r="M14" s="908"/>
      <c r="N14" s="908"/>
      <c r="O14" s="282" t="s">
        <v>101</v>
      </c>
      <c r="P14" s="908"/>
      <c r="Q14" s="908"/>
      <c r="R14" s="282" t="s">
        <v>102</v>
      </c>
      <c r="S14" s="282" t="s">
        <v>103</v>
      </c>
      <c r="T14" s="908"/>
      <c r="U14" s="908"/>
      <c r="V14" s="908"/>
      <c r="W14" s="908"/>
      <c r="X14" s="282" t="s">
        <v>101</v>
      </c>
      <c r="Y14" s="908"/>
      <c r="Z14" s="908"/>
      <c r="AA14" s="282" t="s">
        <v>102</v>
      </c>
      <c r="AB14" s="282"/>
      <c r="AC14" s="282"/>
      <c r="AD14" s="282"/>
      <c r="AE14" s="282"/>
      <c r="AF14" s="282"/>
      <c r="AG14" s="282"/>
      <c r="AH14" s="283"/>
    </row>
    <row r="15" spans="1:39">
      <c r="A15" s="732" t="s">
        <v>354</v>
      </c>
      <c r="B15" s="733"/>
      <c r="C15" s="733"/>
      <c r="D15" s="733"/>
      <c r="E15" s="733"/>
      <c r="F15" s="733"/>
      <c r="G15" s="733"/>
      <c r="H15" s="733"/>
      <c r="I15" s="733"/>
      <c r="J15" s="910"/>
      <c r="K15" s="920"/>
      <c r="L15" s="921"/>
      <c r="M15" s="921"/>
      <c r="N15" s="921"/>
      <c r="O15" s="921"/>
      <c r="P15" s="921"/>
      <c r="Q15" s="921"/>
      <c r="R15" s="921"/>
      <c r="S15" s="921"/>
      <c r="T15" s="921"/>
      <c r="U15" s="921"/>
      <c r="V15" s="921"/>
      <c r="W15" s="921"/>
      <c r="X15" s="911" t="s">
        <v>104</v>
      </c>
      <c r="Y15" s="911"/>
      <c r="Z15" s="911"/>
      <c r="AA15" s="911"/>
      <c r="AB15" s="911"/>
      <c r="AC15" s="911"/>
      <c r="AD15" s="911"/>
      <c r="AE15" s="911"/>
      <c r="AF15" s="911"/>
      <c r="AG15" s="911"/>
      <c r="AH15" s="912"/>
    </row>
    <row r="16" spans="1:39">
      <c r="A16" s="732" t="s">
        <v>105</v>
      </c>
      <c r="B16" s="733"/>
      <c r="C16" s="733"/>
      <c r="D16" s="733"/>
      <c r="E16" s="733"/>
      <c r="F16" s="733"/>
      <c r="G16" s="733"/>
      <c r="H16" s="733"/>
      <c r="I16" s="733"/>
      <c r="J16" s="910"/>
      <c r="K16" s="911"/>
      <c r="L16" s="911"/>
      <c r="M16" s="911"/>
      <c r="N16" s="911"/>
      <c r="O16" s="911"/>
      <c r="P16" s="911"/>
      <c r="Q16" s="911"/>
      <c r="R16" s="911"/>
      <c r="S16" s="911"/>
      <c r="T16" s="911"/>
      <c r="U16" s="911"/>
      <c r="V16" s="911"/>
      <c r="W16" s="911"/>
      <c r="X16" s="911"/>
      <c r="Y16" s="911"/>
      <c r="Z16" s="911"/>
      <c r="AA16" s="911"/>
      <c r="AB16" s="911"/>
      <c r="AC16" s="911"/>
      <c r="AD16" s="911"/>
      <c r="AE16" s="911"/>
      <c r="AF16" s="911"/>
      <c r="AG16" s="911"/>
      <c r="AH16" s="912"/>
    </row>
    <row r="17" spans="1:34">
      <c r="A17" s="732" t="s">
        <v>106</v>
      </c>
      <c r="B17" s="733"/>
      <c r="C17" s="733"/>
      <c r="D17" s="733"/>
      <c r="E17" s="733"/>
      <c r="F17" s="733"/>
      <c r="G17" s="733"/>
      <c r="H17" s="733"/>
      <c r="I17" s="733"/>
      <c r="J17" s="910"/>
      <c r="K17" s="911"/>
      <c r="L17" s="911"/>
      <c r="M17" s="911"/>
      <c r="N17" s="911"/>
      <c r="O17" s="911"/>
      <c r="P17" s="911"/>
      <c r="Q17" s="911"/>
      <c r="R17" s="911"/>
      <c r="S17" s="911"/>
      <c r="T17" s="911"/>
      <c r="U17" s="911"/>
      <c r="V17" s="911"/>
      <c r="W17" s="911"/>
      <c r="X17" s="911"/>
      <c r="Y17" s="911"/>
      <c r="Z17" s="911"/>
      <c r="AA17" s="911"/>
      <c r="AB17" s="911"/>
      <c r="AC17" s="911"/>
      <c r="AD17" s="911"/>
      <c r="AE17" s="911"/>
      <c r="AF17" s="911"/>
      <c r="AG17" s="911"/>
      <c r="AH17" s="912"/>
    </row>
    <row r="18" spans="1:34">
      <c r="A18" s="914" t="s">
        <v>107</v>
      </c>
      <c r="B18" s="915"/>
      <c r="C18" s="915"/>
      <c r="D18" s="915"/>
      <c r="E18" s="915"/>
      <c r="F18" s="915"/>
      <c r="G18" s="915"/>
      <c r="H18" s="915"/>
      <c r="I18" s="915"/>
      <c r="J18" s="916"/>
      <c r="K18" s="682"/>
      <c r="L18" s="683"/>
      <c r="M18" s="683"/>
      <c r="N18" s="683"/>
      <c r="O18" s="683"/>
      <c r="P18" s="683"/>
      <c r="Q18" s="683"/>
      <c r="R18" s="683"/>
      <c r="S18" s="683"/>
      <c r="T18" s="683"/>
      <c r="U18" s="683"/>
      <c r="V18" s="683"/>
      <c r="W18" s="683"/>
      <c r="X18" s="683"/>
      <c r="Y18" s="683"/>
      <c r="Z18" s="683"/>
      <c r="AA18" s="683"/>
      <c r="AB18" s="683"/>
      <c r="AC18" s="683"/>
      <c r="AD18" s="683"/>
      <c r="AE18" s="683"/>
      <c r="AF18" s="683"/>
      <c r="AG18" s="683"/>
      <c r="AH18" s="684"/>
    </row>
    <row r="19" spans="1:34">
      <c r="A19" s="722"/>
      <c r="B19" s="716"/>
      <c r="C19" s="716"/>
      <c r="D19" s="716"/>
      <c r="E19" s="716"/>
      <c r="F19" s="716"/>
      <c r="G19" s="716"/>
      <c r="H19" s="716"/>
      <c r="I19" s="716"/>
      <c r="J19" s="717"/>
      <c r="K19" s="671"/>
      <c r="L19" s="672"/>
      <c r="M19" s="672"/>
      <c r="N19" s="672"/>
      <c r="O19" s="672"/>
      <c r="P19" s="672"/>
      <c r="Q19" s="672"/>
      <c r="R19" s="672"/>
      <c r="S19" s="672"/>
      <c r="T19" s="672"/>
      <c r="U19" s="672"/>
      <c r="V19" s="672"/>
      <c r="W19" s="672"/>
      <c r="X19" s="672"/>
      <c r="Y19" s="672"/>
      <c r="Z19" s="672"/>
      <c r="AA19" s="672"/>
      <c r="AB19" s="672"/>
      <c r="AC19" s="672"/>
      <c r="AD19" s="672"/>
      <c r="AE19" s="672"/>
      <c r="AF19" s="672"/>
      <c r="AG19" s="672"/>
      <c r="AH19" s="673"/>
    </row>
    <row r="20" spans="1:34">
      <c r="A20" s="917"/>
      <c r="B20" s="918"/>
      <c r="C20" s="918"/>
      <c r="D20" s="918"/>
      <c r="E20" s="918"/>
      <c r="F20" s="918"/>
      <c r="G20" s="918"/>
      <c r="H20" s="918"/>
      <c r="I20" s="918"/>
      <c r="J20" s="919"/>
      <c r="K20" s="922"/>
      <c r="L20" s="923"/>
      <c r="M20" s="923"/>
      <c r="N20" s="923"/>
      <c r="O20" s="923"/>
      <c r="P20" s="923"/>
      <c r="Q20" s="923"/>
      <c r="R20" s="923"/>
      <c r="S20" s="923"/>
      <c r="T20" s="923"/>
      <c r="U20" s="923"/>
      <c r="V20" s="923"/>
      <c r="W20" s="923"/>
      <c r="X20" s="923"/>
      <c r="Y20" s="923"/>
      <c r="Z20" s="923"/>
      <c r="AA20" s="923"/>
      <c r="AB20" s="923"/>
      <c r="AC20" s="923"/>
      <c r="AD20" s="923"/>
      <c r="AE20" s="923"/>
      <c r="AF20" s="923"/>
      <c r="AG20" s="923"/>
      <c r="AH20" s="924"/>
    </row>
    <row r="21" spans="1:34">
      <c r="A21" s="914" t="s">
        <v>108</v>
      </c>
      <c r="B21" s="915"/>
      <c r="C21" s="915"/>
      <c r="D21" s="915"/>
      <c r="E21" s="915"/>
      <c r="F21" s="915"/>
      <c r="G21" s="915"/>
      <c r="H21" s="915"/>
      <c r="I21" s="915"/>
      <c r="J21" s="916"/>
      <c r="K21" s="682"/>
      <c r="L21" s="683"/>
      <c r="M21" s="683"/>
      <c r="N21" s="683"/>
      <c r="O21" s="683"/>
      <c r="P21" s="683"/>
      <c r="Q21" s="683"/>
      <c r="R21" s="683"/>
      <c r="S21" s="683"/>
      <c r="T21" s="683"/>
      <c r="U21" s="683"/>
      <c r="V21" s="683"/>
      <c r="W21" s="683"/>
      <c r="X21" s="683"/>
      <c r="Y21" s="683"/>
      <c r="Z21" s="683"/>
      <c r="AA21" s="683"/>
      <c r="AB21" s="683"/>
      <c r="AC21" s="683"/>
      <c r="AD21" s="683"/>
      <c r="AE21" s="683"/>
      <c r="AF21" s="683"/>
      <c r="AG21" s="683"/>
      <c r="AH21" s="684"/>
    </row>
    <row r="22" spans="1:34">
      <c r="A22" s="722"/>
      <c r="B22" s="716"/>
      <c r="C22" s="716"/>
      <c r="D22" s="716"/>
      <c r="E22" s="716"/>
      <c r="F22" s="716"/>
      <c r="G22" s="716"/>
      <c r="H22" s="716"/>
      <c r="I22" s="716"/>
      <c r="J22" s="717"/>
      <c r="K22" s="671"/>
      <c r="L22" s="672"/>
      <c r="M22" s="672"/>
      <c r="N22" s="672"/>
      <c r="O22" s="672"/>
      <c r="P22" s="672"/>
      <c r="Q22" s="672"/>
      <c r="R22" s="672"/>
      <c r="S22" s="672"/>
      <c r="T22" s="672"/>
      <c r="U22" s="672"/>
      <c r="V22" s="672"/>
      <c r="W22" s="672"/>
      <c r="X22" s="672"/>
      <c r="Y22" s="672"/>
      <c r="Z22" s="672"/>
      <c r="AA22" s="672"/>
      <c r="AB22" s="672"/>
      <c r="AC22" s="672"/>
      <c r="AD22" s="672"/>
      <c r="AE22" s="672"/>
      <c r="AF22" s="672"/>
      <c r="AG22" s="672"/>
      <c r="AH22" s="673"/>
    </row>
    <row r="23" spans="1:34">
      <c r="A23" s="917"/>
      <c r="B23" s="918"/>
      <c r="C23" s="918"/>
      <c r="D23" s="918"/>
      <c r="E23" s="918"/>
      <c r="F23" s="918"/>
      <c r="G23" s="918"/>
      <c r="H23" s="918"/>
      <c r="I23" s="918"/>
      <c r="J23" s="919"/>
      <c r="K23" s="922"/>
      <c r="L23" s="923"/>
      <c r="M23" s="923"/>
      <c r="N23" s="923"/>
      <c r="O23" s="923"/>
      <c r="P23" s="923"/>
      <c r="Q23" s="923"/>
      <c r="R23" s="923"/>
      <c r="S23" s="923"/>
      <c r="T23" s="923"/>
      <c r="U23" s="923"/>
      <c r="V23" s="923"/>
      <c r="W23" s="923"/>
      <c r="X23" s="923"/>
      <c r="Y23" s="923"/>
      <c r="Z23" s="923"/>
      <c r="AA23" s="923"/>
      <c r="AB23" s="923"/>
      <c r="AC23" s="923"/>
      <c r="AD23" s="923"/>
      <c r="AE23" s="923"/>
      <c r="AF23" s="923"/>
      <c r="AG23" s="923"/>
      <c r="AH23" s="924"/>
    </row>
    <row r="25" spans="1:34">
      <c r="A25" s="901" t="s">
        <v>97</v>
      </c>
      <c r="B25" s="902"/>
      <c r="C25" s="902"/>
      <c r="D25" s="902"/>
      <c r="E25" s="902"/>
      <c r="F25" s="902"/>
      <c r="G25" s="902"/>
      <c r="H25" s="902"/>
      <c r="I25" s="902"/>
      <c r="J25" s="903"/>
      <c r="K25" s="710"/>
      <c r="L25" s="711"/>
      <c r="M25" s="711"/>
      <c r="N25" s="711"/>
      <c r="O25" s="711"/>
      <c r="P25" s="711"/>
      <c r="Q25" s="711"/>
      <c r="R25" s="711"/>
      <c r="S25" s="711"/>
      <c r="T25" s="711"/>
      <c r="U25" s="711"/>
      <c r="V25" s="711"/>
      <c r="W25" s="711"/>
      <c r="X25" s="712"/>
      <c r="Y25" s="907" t="s">
        <v>256</v>
      </c>
      <c r="Z25" s="908"/>
      <c r="AA25" s="908"/>
      <c r="AB25" s="908"/>
      <c r="AC25" s="909"/>
      <c r="AD25" s="907" t="s">
        <v>139</v>
      </c>
      <c r="AE25" s="908"/>
      <c r="AF25" s="908"/>
      <c r="AG25" s="908"/>
      <c r="AH25" s="909"/>
    </row>
    <row r="26" spans="1:34">
      <c r="A26" s="904"/>
      <c r="B26" s="905"/>
      <c r="C26" s="905"/>
      <c r="D26" s="905"/>
      <c r="E26" s="905"/>
      <c r="F26" s="905"/>
      <c r="G26" s="905"/>
      <c r="H26" s="905"/>
      <c r="I26" s="905"/>
      <c r="J26" s="906"/>
      <c r="K26" s="896"/>
      <c r="L26" s="897"/>
      <c r="M26" s="897"/>
      <c r="N26" s="897"/>
      <c r="O26" s="897"/>
      <c r="P26" s="897"/>
      <c r="Q26" s="897"/>
      <c r="R26" s="897"/>
      <c r="S26" s="897"/>
      <c r="T26" s="897"/>
      <c r="U26" s="897"/>
      <c r="V26" s="897"/>
      <c r="W26" s="897"/>
      <c r="X26" s="898"/>
      <c r="Y26" s="769"/>
      <c r="Z26" s="770"/>
      <c r="AA26" s="770"/>
      <c r="AB26" s="770"/>
      <c r="AC26" s="771"/>
      <c r="AD26" s="769"/>
      <c r="AE26" s="770"/>
      <c r="AF26" s="770"/>
      <c r="AG26" s="770"/>
      <c r="AH26" s="771"/>
    </row>
    <row r="27" spans="1:34">
      <c r="A27" s="901" t="s">
        <v>98</v>
      </c>
      <c r="B27" s="902"/>
      <c r="C27" s="902"/>
      <c r="D27" s="902"/>
      <c r="E27" s="902"/>
      <c r="F27" s="902"/>
      <c r="G27" s="902"/>
      <c r="H27" s="902"/>
      <c r="I27" s="902"/>
      <c r="J27" s="903"/>
      <c r="K27" s="711"/>
      <c r="L27" s="711"/>
      <c r="M27" s="711"/>
      <c r="N27" s="711"/>
      <c r="O27" s="711"/>
      <c r="P27" s="711"/>
      <c r="Q27" s="711"/>
      <c r="R27" s="711"/>
      <c r="S27" s="711"/>
      <c r="T27" s="711"/>
      <c r="U27" s="711"/>
      <c r="V27" s="711"/>
      <c r="W27" s="711"/>
      <c r="X27" s="711"/>
      <c r="Y27" s="711"/>
      <c r="Z27" s="711"/>
      <c r="AA27" s="711"/>
      <c r="AB27" s="711"/>
      <c r="AC27" s="711"/>
      <c r="AD27" s="711"/>
      <c r="AE27" s="711"/>
      <c r="AF27" s="711"/>
      <c r="AG27" s="711"/>
      <c r="AH27" s="712"/>
    </row>
    <row r="28" spans="1:34">
      <c r="A28" s="904"/>
      <c r="B28" s="905"/>
      <c r="C28" s="905"/>
      <c r="D28" s="905"/>
      <c r="E28" s="905"/>
      <c r="F28" s="905"/>
      <c r="G28" s="905"/>
      <c r="H28" s="905"/>
      <c r="I28" s="905"/>
      <c r="J28" s="906"/>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7"/>
      <c r="AH28" s="898"/>
    </row>
    <row r="29" spans="1:34">
      <c r="A29" s="914" t="s">
        <v>99</v>
      </c>
      <c r="B29" s="915"/>
      <c r="C29" s="915"/>
      <c r="D29" s="915"/>
      <c r="E29" s="915"/>
      <c r="F29" s="915"/>
      <c r="G29" s="915"/>
      <c r="H29" s="915"/>
      <c r="I29" s="915"/>
      <c r="J29" s="916"/>
      <c r="K29" s="711"/>
      <c r="L29" s="711"/>
      <c r="M29" s="711"/>
      <c r="N29" s="711"/>
      <c r="O29" s="711"/>
      <c r="P29" s="711"/>
      <c r="Q29" s="711"/>
      <c r="R29" s="711"/>
      <c r="S29" s="711"/>
      <c r="T29" s="711"/>
      <c r="U29" s="711"/>
      <c r="V29" s="711"/>
      <c r="W29" s="711"/>
      <c r="X29" s="711"/>
      <c r="Y29" s="711"/>
      <c r="Z29" s="711"/>
      <c r="AA29" s="711"/>
      <c r="AB29" s="711"/>
      <c r="AC29" s="711"/>
      <c r="AD29" s="711"/>
      <c r="AE29" s="711"/>
      <c r="AF29" s="711"/>
      <c r="AG29" s="711"/>
      <c r="AH29" s="712"/>
    </row>
    <row r="30" spans="1:34">
      <c r="A30" s="917"/>
      <c r="B30" s="918"/>
      <c r="C30" s="918"/>
      <c r="D30" s="918"/>
      <c r="E30" s="918"/>
      <c r="F30" s="918"/>
      <c r="G30" s="918"/>
      <c r="H30" s="918"/>
      <c r="I30" s="918"/>
      <c r="J30" s="919"/>
      <c r="K30" s="897"/>
      <c r="L30" s="897"/>
      <c r="M30" s="897"/>
      <c r="N30" s="897"/>
      <c r="O30" s="897"/>
      <c r="P30" s="897"/>
      <c r="Q30" s="897"/>
      <c r="R30" s="897"/>
      <c r="S30" s="897"/>
      <c r="T30" s="897"/>
      <c r="U30" s="897"/>
      <c r="V30" s="897"/>
      <c r="W30" s="897"/>
      <c r="X30" s="897"/>
      <c r="Y30" s="897"/>
      <c r="Z30" s="897"/>
      <c r="AA30" s="897"/>
      <c r="AB30" s="897"/>
      <c r="AC30" s="897"/>
      <c r="AD30" s="897"/>
      <c r="AE30" s="897"/>
      <c r="AF30" s="897"/>
      <c r="AG30" s="897"/>
      <c r="AH30" s="898"/>
    </row>
    <row r="31" spans="1:34">
      <c r="A31" s="914" t="s">
        <v>100</v>
      </c>
      <c r="B31" s="915"/>
      <c r="C31" s="915"/>
      <c r="D31" s="915"/>
      <c r="E31" s="915"/>
      <c r="F31" s="915"/>
      <c r="G31" s="915"/>
      <c r="H31" s="915"/>
      <c r="I31" s="915"/>
      <c r="J31" s="916"/>
      <c r="K31" s="907"/>
      <c r="L31" s="908"/>
      <c r="M31" s="908"/>
      <c r="N31" s="908"/>
      <c r="O31" s="282" t="s">
        <v>101</v>
      </c>
      <c r="P31" s="908"/>
      <c r="Q31" s="908"/>
      <c r="R31" s="282" t="s">
        <v>102</v>
      </c>
      <c r="S31" s="282" t="s">
        <v>103</v>
      </c>
      <c r="T31" s="908"/>
      <c r="U31" s="908"/>
      <c r="V31" s="908"/>
      <c r="W31" s="908"/>
      <c r="X31" s="282" t="s">
        <v>101</v>
      </c>
      <c r="Y31" s="908"/>
      <c r="Z31" s="908"/>
      <c r="AA31" s="282" t="s">
        <v>102</v>
      </c>
      <c r="AB31" s="282"/>
      <c r="AC31" s="282"/>
      <c r="AD31" s="282"/>
      <c r="AE31" s="282"/>
      <c r="AF31" s="282"/>
      <c r="AG31" s="282"/>
      <c r="AH31" s="283"/>
    </row>
    <row r="32" spans="1:34">
      <c r="A32" s="732" t="s">
        <v>354</v>
      </c>
      <c r="B32" s="733"/>
      <c r="C32" s="733"/>
      <c r="D32" s="733"/>
      <c r="E32" s="733"/>
      <c r="F32" s="733"/>
      <c r="G32" s="733"/>
      <c r="H32" s="733"/>
      <c r="I32" s="733"/>
      <c r="J32" s="910"/>
      <c r="K32" s="920"/>
      <c r="L32" s="921"/>
      <c r="M32" s="921"/>
      <c r="N32" s="921"/>
      <c r="O32" s="921"/>
      <c r="P32" s="921"/>
      <c r="Q32" s="921"/>
      <c r="R32" s="921"/>
      <c r="S32" s="921"/>
      <c r="T32" s="921"/>
      <c r="U32" s="921"/>
      <c r="V32" s="921"/>
      <c r="W32" s="921"/>
      <c r="X32" s="911" t="s">
        <v>104</v>
      </c>
      <c r="Y32" s="911"/>
      <c r="Z32" s="911"/>
      <c r="AA32" s="911"/>
      <c r="AB32" s="911"/>
      <c r="AC32" s="911"/>
      <c r="AD32" s="911"/>
      <c r="AE32" s="911"/>
      <c r="AF32" s="911"/>
      <c r="AG32" s="911"/>
      <c r="AH32" s="912"/>
    </row>
    <row r="33" spans="1:34">
      <c r="A33" s="732" t="s">
        <v>105</v>
      </c>
      <c r="B33" s="733"/>
      <c r="C33" s="733"/>
      <c r="D33" s="733"/>
      <c r="E33" s="733"/>
      <c r="F33" s="733"/>
      <c r="G33" s="733"/>
      <c r="H33" s="733"/>
      <c r="I33" s="733"/>
      <c r="J33" s="910"/>
      <c r="K33" s="911"/>
      <c r="L33" s="911"/>
      <c r="M33" s="911"/>
      <c r="N33" s="911"/>
      <c r="O33" s="911"/>
      <c r="P33" s="911"/>
      <c r="Q33" s="911"/>
      <c r="R33" s="911"/>
      <c r="S33" s="911"/>
      <c r="T33" s="911"/>
      <c r="U33" s="911"/>
      <c r="V33" s="911"/>
      <c r="W33" s="911"/>
      <c r="X33" s="911"/>
      <c r="Y33" s="911"/>
      <c r="Z33" s="911"/>
      <c r="AA33" s="911"/>
      <c r="AB33" s="911"/>
      <c r="AC33" s="911"/>
      <c r="AD33" s="911"/>
      <c r="AE33" s="911"/>
      <c r="AF33" s="911"/>
      <c r="AG33" s="911"/>
      <c r="AH33" s="912"/>
    </row>
    <row r="34" spans="1:34">
      <c r="A34" s="732" t="s">
        <v>106</v>
      </c>
      <c r="B34" s="733"/>
      <c r="C34" s="733"/>
      <c r="D34" s="733"/>
      <c r="E34" s="733"/>
      <c r="F34" s="733"/>
      <c r="G34" s="733"/>
      <c r="H34" s="733"/>
      <c r="I34" s="733"/>
      <c r="J34" s="910"/>
      <c r="K34" s="911"/>
      <c r="L34" s="911"/>
      <c r="M34" s="911"/>
      <c r="N34" s="911"/>
      <c r="O34" s="911"/>
      <c r="P34" s="911"/>
      <c r="Q34" s="911"/>
      <c r="R34" s="911"/>
      <c r="S34" s="911"/>
      <c r="T34" s="911"/>
      <c r="U34" s="911"/>
      <c r="V34" s="911"/>
      <c r="W34" s="911"/>
      <c r="X34" s="911"/>
      <c r="Y34" s="911"/>
      <c r="Z34" s="911"/>
      <c r="AA34" s="911"/>
      <c r="AB34" s="911"/>
      <c r="AC34" s="911"/>
      <c r="AD34" s="911"/>
      <c r="AE34" s="911"/>
      <c r="AF34" s="911"/>
      <c r="AG34" s="911"/>
      <c r="AH34" s="912"/>
    </row>
    <row r="35" spans="1:34">
      <c r="A35" s="914" t="s">
        <v>107</v>
      </c>
      <c r="B35" s="915"/>
      <c r="C35" s="915"/>
      <c r="D35" s="915"/>
      <c r="E35" s="915"/>
      <c r="F35" s="915"/>
      <c r="G35" s="915"/>
      <c r="H35" s="915"/>
      <c r="I35" s="915"/>
      <c r="J35" s="916"/>
      <c r="K35" s="682"/>
      <c r="L35" s="683"/>
      <c r="M35" s="683"/>
      <c r="N35" s="683"/>
      <c r="O35" s="683"/>
      <c r="P35" s="683"/>
      <c r="Q35" s="683"/>
      <c r="R35" s="683"/>
      <c r="S35" s="683"/>
      <c r="T35" s="683"/>
      <c r="U35" s="683"/>
      <c r="V35" s="683"/>
      <c r="W35" s="683"/>
      <c r="X35" s="683"/>
      <c r="Y35" s="683"/>
      <c r="Z35" s="683"/>
      <c r="AA35" s="683"/>
      <c r="AB35" s="683"/>
      <c r="AC35" s="683"/>
      <c r="AD35" s="683"/>
      <c r="AE35" s="683"/>
      <c r="AF35" s="683"/>
      <c r="AG35" s="683"/>
      <c r="AH35" s="684"/>
    </row>
    <row r="36" spans="1:34">
      <c r="A36" s="722"/>
      <c r="B36" s="716"/>
      <c r="C36" s="716"/>
      <c r="D36" s="716"/>
      <c r="E36" s="716"/>
      <c r="F36" s="716"/>
      <c r="G36" s="716"/>
      <c r="H36" s="716"/>
      <c r="I36" s="716"/>
      <c r="J36" s="717"/>
      <c r="K36" s="671"/>
      <c r="L36" s="672"/>
      <c r="M36" s="672"/>
      <c r="N36" s="672"/>
      <c r="O36" s="672"/>
      <c r="P36" s="672"/>
      <c r="Q36" s="672"/>
      <c r="R36" s="672"/>
      <c r="S36" s="672"/>
      <c r="T36" s="672"/>
      <c r="U36" s="672"/>
      <c r="V36" s="672"/>
      <c r="W36" s="672"/>
      <c r="X36" s="672"/>
      <c r="Y36" s="672"/>
      <c r="Z36" s="672"/>
      <c r="AA36" s="672"/>
      <c r="AB36" s="672"/>
      <c r="AC36" s="672"/>
      <c r="AD36" s="672"/>
      <c r="AE36" s="672"/>
      <c r="AF36" s="672"/>
      <c r="AG36" s="672"/>
      <c r="AH36" s="673"/>
    </row>
    <row r="37" spans="1:34">
      <c r="A37" s="917"/>
      <c r="B37" s="918"/>
      <c r="C37" s="918"/>
      <c r="D37" s="918"/>
      <c r="E37" s="918"/>
      <c r="F37" s="918"/>
      <c r="G37" s="918"/>
      <c r="H37" s="918"/>
      <c r="I37" s="918"/>
      <c r="J37" s="919"/>
      <c r="K37" s="922"/>
      <c r="L37" s="923"/>
      <c r="M37" s="923"/>
      <c r="N37" s="923"/>
      <c r="O37" s="923"/>
      <c r="P37" s="923"/>
      <c r="Q37" s="923"/>
      <c r="R37" s="923"/>
      <c r="S37" s="923"/>
      <c r="T37" s="923"/>
      <c r="U37" s="923"/>
      <c r="V37" s="923"/>
      <c r="W37" s="923"/>
      <c r="X37" s="923"/>
      <c r="Y37" s="923"/>
      <c r="Z37" s="923"/>
      <c r="AA37" s="923"/>
      <c r="AB37" s="923"/>
      <c r="AC37" s="923"/>
      <c r="AD37" s="923"/>
      <c r="AE37" s="923"/>
      <c r="AF37" s="923"/>
      <c r="AG37" s="923"/>
      <c r="AH37" s="924"/>
    </row>
    <row r="38" spans="1:34">
      <c r="A38" s="914" t="s">
        <v>108</v>
      </c>
      <c r="B38" s="915"/>
      <c r="C38" s="915"/>
      <c r="D38" s="915"/>
      <c r="E38" s="915"/>
      <c r="F38" s="915"/>
      <c r="G38" s="915"/>
      <c r="H38" s="915"/>
      <c r="I38" s="915"/>
      <c r="J38" s="916"/>
      <c r="K38" s="682"/>
      <c r="L38" s="683"/>
      <c r="M38" s="683"/>
      <c r="N38" s="683"/>
      <c r="O38" s="683"/>
      <c r="P38" s="683"/>
      <c r="Q38" s="683"/>
      <c r="R38" s="683"/>
      <c r="S38" s="683"/>
      <c r="T38" s="683"/>
      <c r="U38" s="683"/>
      <c r="V38" s="683"/>
      <c r="W38" s="683"/>
      <c r="X38" s="683"/>
      <c r="Y38" s="683"/>
      <c r="Z38" s="683"/>
      <c r="AA38" s="683"/>
      <c r="AB38" s="683"/>
      <c r="AC38" s="683"/>
      <c r="AD38" s="683"/>
      <c r="AE38" s="683"/>
      <c r="AF38" s="683"/>
      <c r="AG38" s="683"/>
      <c r="AH38" s="684"/>
    </row>
    <row r="39" spans="1:34">
      <c r="A39" s="722"/>
      <c r="B39" s="716"/>
      <c r="C39" s="716"/>
      <c r="D39" s="716"/>
      <c r="E39" s="716"/>
      <c r="F39" s="716"/>
      <c r="G39" s="716"/>
      <c r="H39" s="716"/>
      <c r="I39" s="716"/>
      <c r="J39" s="717"/>
      <c r="K39" s="671"/>
      <c r="L39" s="672"/>
      <c r="M39" s="672"/>
      <c r="N39" s="672"/>
      <c r="O39" s="672"/>
      <c r="P39" s="672"/>
      <c r="Q39" s="672"/>
      <c r="R39" s="672"/>
      <c r="S39" s="672"/>
      <c r="T39" s="672"/>
      <c r="U39" s="672"/>
      <c r="V39" s="672"/>
      <c r="W39" s="672"/>
      <c r="X39" s="672"/>
      <c r="Y39" s="672"/>
      <c r="Z39" s="672"/>
      <c r="AA39" s="672"/>
      <c r="AB39" s="672"/>
      <c r="AC39" s="672"/>
      <c r="AD39" s="672"/>
      <c r="AE39" s="672"/>
      <c r="AF39" s="672"/>
      <c r="AG39" s="672"/>
      <c r="AH39" s="673"/>
    </row>
    <row r="40" spans="1:34">
      <c r="A40" s="917"/>
      <c r="B40" s="918"/>
      <c r="C40" s="918"/>
      <c r="D40" s="918"/>
      <c r="E40" s="918"/>
      <c r="F40" s="918"/>
      <c r="G40" s="918"/>
      <c r="H40" s="918"/>
      <c r="I40" s="918"/>
      <c r="J40" s="919"/>
      <c r="K40" s="922"/>
      <c r="L40" s="923"/>
      <c r="M40" s="923"/>
      <c r="N40" s="923"/>
      <c r="O40" s="923"/>
      <c r="P40" s="923"/>
      <c r="Q40" s="923"/>
      <c r="R40" s="923"/>
      <c r="S40" s="923"/>
      <c r="T40" s="923"/>
      <c r="U40" s="923"/>
      <c r="V40" s="923"/>
      <c r="W40" s="923"/>
      <c r="X40" s="923"/>
      <c r="Y40" s="923"/>
      <c r="Z40" s="923"/>
      <c r="AA40" s="923"/>
      <c r="AB40" s="923"/>
      <c r="AC40" s="923"/>
      <c r="AD40" s="923"/>
      <c r="AE40" s="923"/>
      <c r="AF40" s="923"/>
      <c r="AG40" s="923"/>
      <c r="AH40" s="924"/>
    </row>
    <row r="41" spans="1:34">
      <c r="A41" s="295"/>
    </row>
    <row r="42" spans="1:34">
      <c r="A42" s="901" t="s">
        <v>97</v>
      </c>
      <c r="B42" s="902"/>
      <c r="C42" s="902"/>
      <c r="D42" s="902"/>
      <c r="E42" s="902"/>
      <c r="F42" s="902"/>
      <c r="G42" s="902"/>
      <c r="H42" s="902"/>
      <c r="I42" s="902"/>
      <c r="J42" s="903"/>
      <c r="K42" s="710"/>
      <c r="L42" s="711"/>
      <c r="M42" s="711"/>
      <c r="N42" s="711"/>
      <c r="O42" s="711"/>
      <c r="P42" s="711"/>
      <c r="Q42" s="711"/>
      <c r="R42" s="711"/>
      <c r="S42" s="711"/>
      <c r="T42" s="711"/>
      <c r="U42" s="711"/>
      <c r="V42" s="711"/>
      <c r="W42" s="711"/>
      <c r="X42" s="712"/>
      <c r="Y42" s="907" t="s">
        <v>256</v>
      </c>
      <c r="Z42" s="908"/>
      <c r="AA42" s="908"/>
      <c r="AB42" s="908"/>
      <c r="AC42" s="909"/>
      <c r="AD42" s="907" t="s">
        <v>139</v>
      </c>
      <c r="AE42" s="908"/>
      <c r="AF42" s="908"/>
      <c r="AG42" s="908"/>
      <c r="AH42" s="909"/>
    </row>
    <row r="43" spans="1:34">
      <c r="A43" s="904"/>
      <c r="B43" s="905"/>
      <c r="C43" s="905"/>
      <c r="D43" s="905"/>
      <c r="E43" s="905"/>
      <c r="F43" s="905"/>
      <c r="G43" s="905"/>
      <c r="H43" s="905"/>
      <c r="I43" s="905"/>
      <c r="J43" s="906"/>
      <c r="K43" s="896"/>
      <c r="L43" s="897"/>
      <c r="M43" s="897"/>
      <c r="N43" s="897"/>
      <c r="O43" s="897"/>
      <c r="P43" s="897"/>
      <c r="Q43" s="897"/>
      <c r="R43" s="897"/>
      <c r="S43" s="897"/>
      <c r="T43" s="897"/>
      <c r="U43" s="897"/>
      <c r="V43" s="897"/>
      <c r="W43" s="897"/>
      <c r="X43" s="898"/>
      <c r="Y43" s="769"/>
      <c r="Z43" s="770"/>
      <c r="AA43" s="770"/>
      <c r="AB43" s="770"/>
      <c r="AC43" s="771"/>
      <c r="AD43" s="769"/>
      <c r="AE43" s="770"/>
      <c r="AF43" s="770"/>
      <c r="AG43" s="770"/>
      <c r="AH43" s="771"/>
    </row>
    <row r="44" spans="1:34">
      <c r="A44" s="901" t="s">
        <v>98</v>
      </c>
      <c r="B44" s="902"/>
      <c r="C44" s="902"/>
      <c r="D44" s="902"/>
      <c r="E44" s="902"/>
      <c r="F44" s="902"/>
      <c r="G44" s="902"/>
      <c r="H44" s="902"/>
      <c r="I44" s="902"/>
      <c r="J44" s="903"/>
      <c r="K44" s="711"/>
      <c r="L44" s="711"/>
      <c r="M44" s="711"/>
      <c r="N44" s="711"/>
      <c r="O44" s="711"/>
      <c r="P44" s="711"/>
      <c r="Q44" s="711"/>
      <c r="R44" s="711"/>
      <c r="S44" s="711"/>
      <c r="T44" s="711"/>
      <c r="U44" s="711"/>
      <c r="V44" s="711"/>
      <c r="W44" s="711"/>
      <c r="X44" s="711"/>
      <c r="Y44" s="711"/>
      <c r="Z44" s="711"/>
      <c r="AA44" s="711"/>
      <c r="AB44" s="711"/>
      <c r="AC44" s="711"/>
      <c r="AD44" s="711"/>
      <c r="AE44" s="711"/>
      <c r="AF44" s="711"/>
      <c r="AG44" s="711"/>
      <c r="AH44" s="712"/>
    </row>
    <row r="45" spans="1:34">
      <c r="A45" s="904"/>
      <c r="B45" s="905"/>
      <c r="C45" s="905"/>
      <c r="D45" s="905"/>
      <c r="E45" s="905"/>
      <c r="F45" s="905"/>
      <c r="G45" s="905"/>
      <c r="H45" s="905"/>
      <c r="I45" s="905"/>
      <c r="J45" s="906"/>
      <c r="K45" s="897"/>
      <c r="L45" s="897"/>
      <c r="M45" s="897"/>
      <c r="N45" s="897"/>
      <c r="O45" s="897"/>
      <c r="P45" s="897"/>
      <c r="Q45" s="897"/>
      <c r="R45" s="897"/>
      <c r="S45" s="897"/>
      <c r="T45" s="897"/>
      <c r="U45" s="897"/>
      <c r="V45" s="897"/>
      <c r="W45" s="897"/>
      <c r="X45" s="897"/>
      <c r="Y45" s="897"/>
      <c r="Z45" s="897"/>
      <c r="AA45" s="897"/>
      <c r="AB45" s="897"/>
      <c r="AC45" s="897"/>
      <c r="AD45" s="897"/>
      <c r="AE45" s="897"/>
      <c r="AF45" s="897"/>
      <c r="AG45" s="897"/>
      <c r="AH45" s="898"/>
    </row>
    <row r="46" spans="1:34">
      <c r="A46" s="914" t="s">
        <v>99</v>
      </c>
      <c r="B46" s="915"/>
      <c r="C46" s="915"/>
      <c r="D46" s="915"/>
      <c r="E46" s="915"/>
      <c r="F46" s="915"/>
      <c r="G46" s="915"/>
      <c r="H46" s="915"/>
      <c r="I46" s="915"/>
      <c r="J46" s="916"/>
      <c r="K46" s="711"/>
      <c r="L46" s="711"/>
      <c r="M46" s="711"/>
      <c r="N46" s="711"/>
      <c r="O46" s="711"/>
      <c r="P46" s="711"/>
      <c r="Q46" s="711"/>
      <c r="R46" s="711"/>
      <c r="S46" s="711"/>
      <c r="T46" s="711"/>
      <c r="U46" s="711"/>
      <c r="V46" s="711"/>
      <c r="W46" s="711"/>
      <c r="X46" s="711"/>
      <c r="Y46" s="711"/>
      <c r="Z46" s="711"/>
      <c r="AA46" s="711"/>
      <c r="AB46" s="711"/>
      <c r="AC46" s="711"/>
      <c r="AD46" s="711"/>
      <c r="AE46" s="711"/>
      <c r="AF46" s="711"/>
      <c r="AG46" s="711"/>
      <c r="AH46" s="712"/>
    </row>
    <row r="47" spans="1:34">
      <c r="A47" s="917"/>
      <c r="B47" s="918"/>
      <c r="C47" s="918"/>
      <c r="D47" s="918"/>
      <c r="E47" s="918"/>
      <c r="F47" s="918"/>
      <c r="G47" s="918"/>
      <c r="H47" s="918"/>
      <c r="I47" s="918"/>
      <c r="J47" s="919"/>
      <c r="K47" s="897"/>
      <c r="L47" s="897"/>
      <c r="M47" s="897"/>
      <c r="N47" s="897"/>
      <c r="O47" s="897"/>
      <c r="P47" s="897"/>
      <c r="Q47" s="897"/>
      <c r="R47" s="897"/>
      <c r="S47" s="897"/>
      <c r="T47" s="897"/>
      <c r="U47" s="897"/>
      <c r="V47" s="897"/>
      <c r="W47" s="897"/>
      <c r="X47" s="897"/>
      <c r="Y47" s="897"/>
      <c r="Z47" s="897"/>
      <c r="AA47" s="897"/>
      <c r="AB47" s="897"/>
      <c r="AC47" s="897"/>
      <c r="AD47" s="897"/>
      <c r="AE47" s="897"/>
      <c r="AF47" s="897"/>
      <c r="AG47" s="897"/>
      <c r="AH47" s="898"/>
    </row>
    <row r="48" spans="1:34">
      <c r="A48" s="914" t="s">
        <v>100</v>
      </c>
      <c r="B48" s="915"/>
      <c r="C48" s="915"/>
      <c r="D48" s="915"/>
      <c r="E48" s="915"/>
      <c r="F48" s="915"/>
      <c r="G48" s="915"/>
      <c r="H48" s="915"/>
      <c r="I48" s="915"/>
      <c r="J48" s="916"/>
      <c r="K48" s="907"/>
      <c r="L48" s="908"/>
      <c r="M48" s="908"/>
      <c r="N48" s="908"/>
      <c r="O48" s="282" t="s">
        <v>101</v>
      </c>
      <c r="P48" s="908"/>
      <c r="Q48" s="908"/>
      <c r="R48" s="282" t="s">
        <v>102</v>
      </c>
      <c r="S48" s="282" t="s">
        <v>103</v>
      </c>
      <c r="T48" s="908"/>
      <c r="U48" s="908"/>
      <c r="V48" s="908"/>
      <c r="W48" s="908"/>
      <c r="X48" s="282" t="s">
        <v>101</v>
      </c>
      <c r="Y48" s="908"/>
      <c r="Z48" s="908"/>
      <c r="AA48" s="282" t="s">
        <v>102</v>
      </c>
      <c r="AB48" s="282"/>
      <c r="AC48" s="282"/>
      <c r="AD48" s="282"/>
      <c r="AE48" s="282"/>
      <c r="AF48" s="282"/>
      <c r="AG48" s="282"/>
      <c r="AH48" s="283"/>
    </row>
    <row r="49" spans="1:34">
      <c r="A49" s="732" t="s">
        <v>354</v>
      </c>
      <c r="B49" s="733"/>
      <c r="C49" s="733"/>
      <c r="D49" s="733"/>
      <c r="E49" s="733"/>
      <c r="F49" s="733"/>
      <c r="G49" s="733"/>
      <c r="H49" s="733"/>
      <c r="I49" s="733"/>
      <c r="J49" s="910"/>
      <c r="K49" s="920"/>
      <c r="L49" s="921"/>
      <c r="M49" s="921"/>
      <c r="N49" s="921"/>
      <c r="O49" s="921"/>
      <c r="P49" s="921"/>
      <c r="Q49" s="921"/>
      <c r="R49" s="921"/>
      <c r="S49" s="921"/>
      <c r="T49" s="921"/>
      <c r="U49" s="921"/>
      <c r="V49" s="921"/>
      <c r="W49" s="921"/>
      <c r="X49" s="911" t="s">
        <v>104</v>
      </c>
      <c r="Y49" s="911"/>
      <c r="Z49" s="911"/>
      <c r="AA49" s="911"/>
      <c r="AB49" s="911"/>
      <c r="AC49" s="911"/>
      <c r="AD49" s="911"/>
      <c r="AE49" s="911"/>
      <c r="AF49" s="911"/>
      <c r="AG49" s="911"/>
      <c r="AH49" s="912"/>
    </row>
    <row r="50" spans="1:34">
      <c r="A50" s="732" t="s">
        <v>105</v>
      </c>
      <c r="B50" s="733"/>
      <c r="C50" s="733"/>
      <c r="D50" s="733"/>
      <c r="E50" s="733"/>
      <c r="F50" s="733"/>
      <c r="G50" s="733"/>
      <c r="H50" s="733"/>
      <c r="I50" s="733"/>
      <c r="J50" s="910"/>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2"/>
    </row>
    <row r="51" spans="1:34">
      <c r="A51" s="732" t="s">
        <v>106</v>
      </c>
      <c r="B51" s="733"/>
      <c r="C51" s="733"/>
      <c r="D51" s="733"/>
      <c r="E51" s="733"/>
      <c r="F51" s="733"/>
      <c r="G51" s="733"/>
      <c r="H51" s="733"/>
      <c r="I51" s="733"/>
      <c r="J51" s="910"/>
      <c r="K51" s="911"/>
      <c r="L51" s="911"/>
      <c r="M51" s="911"/>
      <c r="N51" s="911"/>
      <c r="O51" s="911"/>
      <c r="P51" s="911"/>
      <c r="Q51" s="911"/>
      <c r="R51" s="911"/>
      <c r="S51" s="911"/>
      <c r="T51" s="911"/>
      <c r="U51" s="911"/>
      <c r="V51" s="911"/>
      <c r="W51" s="911"/>
      <c r="X51" s="911"/>
      <c r="Y51" s="911"/>
      <c r="Z51" s="911"/>
      <c r="AA51" s="911"/>
      <c r="AB51" s="911"/>
      <c r="AC51" s="911"/>
      <c r="AD51" s="911"/>
      <c r="AE51" s="911"/>
      <c r="AF51" s="911"/>
      <c r="AG51" s="911"/>
      <c r="AH51" s="912"/>
    </row>
    <row r="52" spans="1:34">
      <c r="A52" s="914" t="s">
        <v>107</v>
      </c>
      <c r="B52" s="915"/>
      <c r="C52" s="915"/>
      <c r="D52" s="915"/>
      <c r="E52" s="915"/>
      <c r="F52" s="915"/>
      <c r="G52" s="915"/>
      <c r="H52" s="915"/>
      <c r="I52" s="915"/>
      <c r="J52" s="916"/>
      <c r="K52" s="682"/>
      <c r="L52" s="683"/>
      <c r="M52" s="683"/>
      <c r="N52" s="683"/>
      <c r="O52" s="683"/>
      <c r="P52" s="683"/>
      <c r="Q52" s="683"/>
      <c r="R52" s="683"/>
      <c r="S52" s="683"/>
      <c r="T52" s="683"/>
      <c r="U52" s="683"/>
      <c r="V52" s="683"/>
      <c r="W52" s="683"/>
      <c r="X52" s="683"/>
      <c r="Y52" s="683"/>
      <c r="Z52" s="683"/>
      <c r="AA52" s="683"/>
      <c r="AB52" s="683"/>
      <c r="AC52" s="683"/>
      <c r="AD52" s="683"/>
      <c r="AE52" s="683"/>
      <c r="AF52" s="683"/>
      <c r="AG52" s="683"/>
      <c r="AH52" s="684"/>
    </row>
    <row r="53" spans="1:34">
      <c r="A53" s="722"/>
      <c r="B53" s="716"/>
      <c r="C53" s="716"/>
      <c r="D53" s="716"/>
      <c r="E53" s="716"/>
      <c r="F53" s="716"/>
      <c r="G53" s="716"/>
      <c r="H53" s="716"/>
      <c r="I53" s="716"/>
      <c r="J53" s="717"/>
      <c r="K53" s="671"/>
      <c r="L53" s="672"/>
      <c r="M53" s="672"/>
      <c r="N53" s="672"/>
      <c r="O53" s="672"/>
      <c r="P53" s="672"/>
      <c r="Q53" s="672"/>
      <c r="R53" s="672"/>
      <c r="S53" s="672"/>
      <c r="T53" s="672"/>
      <c r="U53" s="672"/>
      <c r="V53" s="672"/>
      <c r="W53" s="672"/>
      <c r="X53" s="672"/>
      <c r="Y53" s="672"/>
      <c r="Z53" s="672"/>
      <c r="AA53" s="672"/>
      <c r="AB53" s="672"/>
      <c r="AC53" s="672"/>
      <c r="AD53" s="672"/>
      <c r="AE53" s="672"/>
      <c r="AF53" s="672"/>
      <c r="AG53" s="672"/>
      <c r="AH53" s="673"/>
    </row>
    <row r="54" spans="1:34">
      <c r="A54" s="917"/>
      <c r="B54" s="918"/>
      <c r="C54" s="918"/>
      <c r="D54" s="918"/>
      <c r="E54" s="918"/>
      <c r="F54" s="918"/>
      <c r="G54" s="918"/>
      <c r="H54" s="918"/>
      <c r="I54" s="918"/>
      <c r="J54" s="919"/>
      <c r="K54" s="922"/>
      <c r="L54" s="923"/>
      <c r="M54" s="923"/>
      <c r="N54" s="923"/>
      <c r="O54" s="923"/>
      <c r="P54" s="923"/>
      <c r="Q54" s="923"/>
      <c r="R54" s="923"/>
      <c r="S54" s="923"/>
      <c r="T54" s="923"/>
      <c r="U54" s="923"/>
      <c r="V54" s="923"/>
      <c r="W54" s="923"/>
      <c r="X54" s="923"/>
      <c r="Y54" s="923"/>
      <c r="Z54" s="923"/>
      <c r="AA54" s="923"/>
      <c r="AB54" s="923"/>
      <c r="AC54" s="923"/>
      <c r="AD54" s="923"/>
      <c r="AE54" s="923"/>
      <c r="AF54" s="923"/>
      <c r="AG54" s="923"/>
      <c r="AH54" s="924"/>
    </row>
    <row r="55" spans="1:34">
      <c r="A55" s="914" t="s">
        <v>108</v>
      </c>
      <c r="B55" s="915"/>
      <c r="C55" s="915"/>
      <c r="D55" s="915"/>
      <c r="E55" s="915"/>
      <c r="F55" s="915"/>
      <c r="G55" s="915"/>
      <c r="H55" s="915"/>
      <c r="I55" s="915"/>
      <c r="J55" s="916"/>
      <c r="K55" s="682"/>
      <c r="L55" s="683"/>
      <c r="M55" s="683"/>
      <c r="N55" s="683"/>
      <c r="O55" s="683"/>
      <c r="P55" s="683"/>
      <c r="Q55" s="683"/>
      <c r="R55" s="683"/>
      <c r="S55" s="683"/>
      <c r="T55" s="683"/>
      <c r="U55" s="683"/>
      <c r="V55" s="683"/>
      <c r="W55" s="683"/>
      <c r="X55" s="683"/>
      <c r="Y55" s="683"/>
      <c r="Z55" s="683"/>
      <c r="AA55" s="683"/>
      <c r="AB55" s="683"/>
      <c r="AC55" s="683"/>
      <c r="AD55" s="683"/>
      <c r="AE55" s="683"/>
      <c r="AF55" s="683"/>
      <c r="AG55" s="683"/>
      <c r="AH55" s="684"/>
    </row>
    <row r="56" spans="1:34">
      <c r="A56" s="722"/>
      <c r="B56" s="716"/>
      <c r="C56" s="716"/>
      <c r="D56" s="716"/>
      <c r="E56" s="716"/>
      <c r="F56" s="716"/>
      <c r="G56" s="716"/>
      <c r="H56" s="716"/>
      <c r="I56" s="716"/>
      <c r="J56" s="717"/>
      <c r="K56" s="671"/>
      <c r="L56" s="672"/>
      <c r="M56" s="672"/>
      <c r="N56" s="672"/>
      <c r="O56" s="672"/>
      <c r="P56" s="672"/>
      <c r="Q56" s="672"/>
      <c r="R56" s="672"/>
      <c r="S56" s="672"/>
      <c r="T56" s="672"/>
      <c r="U56" s="672"/>
      <c r="V56" s="672"/>
      <c r="W56" s="672"/>
      <c r="X56" s="672"/>
      <c r="Y56" s="672"/>
      <c r="Z56" s="672"/>
      <c r="AA56" s="672"/>
      <c r="AB56" s="672"/>
      <c r="AC56" s="672"/>
      <c r="AD56" s="672"/>
      <c r="AE56" s="672"/>
      <c r="AF56" s="672"/>
      <c r="AG56" s="672"/>
      <c r="AH56" s="673"/>
    </row>
    <row r="57" spans="1:34">
      <c r="A57" s="917"/>
      <c r="B57" s="918"/>
      <c r="C57" s="918"/>
      <c r="D57" s="918"/>
      <c r="E57" s="918"/>
      <c r="F57" s="918"/>
      <c r="G57" s="918"/>
      <c r="H57" s="918"/>
      <c r="I57" s="918"/>
      <c r="J57" s="919"/>
      <c r="K57" s="922"/>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4"/>
    </row>
    <row r="58" spans="1:34">
      <c r="A58" s="295" t="s">
        <v>357</v>
      </c>
    </row>
    <row r="59" spans="1:34">
      <c r="A59" s="295" t="s">
        <v>358</v>
      </c>
    </row>
  </sheetData>
  <mergeCells count="88">
    <mergeCell ref="A55:J57"/>
    <mergeCell ref="K55:AH55"/>
    <mergeCell ref="K56:AH56"/>
    <mergeCell ref="K57:AH57"/>
    <mergeCell ref="A51:J51"/>
    <mergeCell ref="K51:AH51"/>
    <mergeCell ref="A52:J54"/>
    <mergeCell ref="K52:AH52"/>
    <mergeCell ref="K53:AH53"/>
    <mergeCell ref="K54:AH54"/>
    <mergeCell ref="A49:J49"/>
    <mergeCell ref="K49:W49"/>
    <mergeCell ref="X49:AH49"/>
    <mergeCell ref="A50:J50"/>
    <mergeCell ref="K50:AH50"/>
    <mergeCell ref="A44:J45"/>
    <mergeCell ref="K44:AH45"/>
    <mergeCell ref="A46:J47"/>
    <mergeCell ref="K46:AH47"/>
    <mergeCell ref="A48:J48"/>
    <mergeCell ref="K48:N48"/>
    <mergeCell ref="P48:Q48"/>
    <mergeCell ref="T48:W48"/>
    <mergeCell ref="Y48:Z48"/>
    <mergeCell ref="A38:J40"/>
    <mergeCell ref="K38:AH38"/>
    <mergeCell ref="K39:AH39"/>
    <mergeCell ref="K40:AH40"/>
    <mergeCell ref="A42:J43"/>
    <mergeCell ref="K42:X43"/>
    <mergeCell ref="Y42:AC43"/>
    <mergeCell ref="AD42:AH43"/>
    <mergeCell ref="A34:J34"/>
    <mergeCell ref="K34:AH34"/>
    <mergeCell ref="A35:J37"/>
    <mergeCell ref="K35:AH35"/>
    <mergeCell ref="K36:AH36"/>
    <mergeCell ref="K37:AH37"/>
    <mergeCell ref="A32:J32"/>
    <mergeCell ref="K32:W32"/>
    <mergeCell ref="X32:AH32"/>
    <mergeCell ref="A33:J33"/>
    <mergeCell ref="K33:AH33"/>
    <mergeCell ref="A27:J28"/>
    <mergeCell ref="K27:AH28"/>
    <mergeCell ref="A29:J30"/>
    <mergeCell ref="K29:AH30"/>
    <mergeCell ref="A31:J31"/>
    <mergeCell ref="K31:N31"/>
    <mergeCell ref="P31:Q31"/>
    <mergeCell ref="T31:W31"/>
    <mergeCell ref="Y31:Z31"/>
    <mergeCell ref="A21:J23"/>
    <mergeCell ref="K21:AH21"/>
    <mergeCell ref="K22:AH22"/>
    <mergeCell ref="K23:AH23"/>
    <mergeCell ref="A25:J26"/>
    <mergeCell ref="K25:X26"/>
    <mergeCell ref="Y25:AC26"/>
    <mergeCell ref="AD25:AH26"/>
    <mergeCell ref="A17:J17"/>
    <mergeCell ref="K17:AH17"/>
    <mergeCell ref="A18:J20"/>
    <mergeCell ref="K18:AH18"/>
    <mergeCell ref="K19:AH19"/>
    <mergeCell ref="K20:AH20"/>
    <mergeCell ref="A15:J15"/>
    <mergeCell ref="K15:W15"/>
    <mergeCell ref="X15:AH15"/>
    <mergeCell ref="A16:J16"/>
    <mergeCell ref="K16:AH16"/>
    <mergeCell ref="A10:J11"/>
    <mergeCell ref="K10:AH11"/>
    <mergeCell ref="A12:J13"/>
    <mergeCell ref="K12:AH13"/>
    <mergeCell ref="A14:J14"/>
    <mergeCell ref="K14:N14"/>
    <mergeCell ref="P14:Q14"/>
    <mergeCell ref="T14:W14"/>
    <mergeCell ref="Y14:Z14"/>
    <mergeCell ref="V1:X1"/>
    <mergeCell ref="Y1:AH1"/>
    <mergeCell ref="A2:AH2"/>
    <mergeCell ref="A3:R5"/>
    <mergeCell ref="A8:J9"/>
    <mergeCell ref="K8:X9"/>
    <mergeCell ref="Y8:AC9"/>
    <mergeCell ref="AD8:AH9"/>
  </mergeCells>
  <phoneticPr fontId="4"/>
  <dataValidations count="1">
    <dataValidation type="list" allowBlank="1" showInputMessage="1" showErrorMessage="1" sqref="AD8:AH9 AD25:AH26 AD42:AH43" xr:uid="{00000000-0002-0000-0800-000000000000}">
      <formula1>" ,　,完了,進行中,申請中,申請予定"</formula1>
    </dataValidation>
  </dataValidations>
  <printOptions horizontalCentered="1"/>
  <pageMargins left="0.62992125984251968" right="3.937007874015748E-2" top="0.35433070866141736" bottom="0.35433070866141736" header="0.31496062992125984" footer="0.31496062992125984"/>
  <pageSetup paperSize="9"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9615D-ECF6-4FB4-A3C8-57240FB60B2F}">
  <sheetPr>
    <tabColor rgb="FF00B0F0"/>
    <pageSetUpPr fitToPage="1"/>
  </sheetPr>
  <dimension ref="A1:AH114"/>
  <sheetViews>
    <sheetView view="pageBreakPreview" zoomScaleNormal="100" zoomScaleSheetLayoutView="100" workbookViewId="0">
      <selection activeCell="AY31" sqref="AY31"/>
    </sheetView>
  </sheetViews>
  <sheetFormatPr defaultColWidth="2.44140625" defaultRowHeight="13.2"/>
  <cols>
    <col min="1" max="16384" width="2.44140625" style="158"/>
  </cols>
  <sheetData>
    <row r="1" spans="1:34">
      <c r="A1" s="158" t="s">
        <v>377</v>
      </c>
      <c r="AH1" s="284"/>
    </row>
    <row r="2" spans="1:34" ht="19.2">
      <c r="A2" s="937" t="s">
        <v>167</v>
      </c>
      <c r="B2" s="937"/>
      <c r="C2" s="937"/>
      <c r="D2" s="937"/>
      <c r="E2" s="937"/>
      <c r="F2" s="937"/>
      <c r="G2" s="937"/>
      <c r="H2" s="937"/>
      <c r="I2" s="937"/>
      <c r="J2" s="937"/>
      <c r="K2" s="937"/>
      <c r="L2" s="937"/>
      <c r="M2" s="937"/>
      <c r="N2" s="937"/>
      <c r="O2" s="937"/>
      <c r="P2" s="937"/>
      <c r="Q2" s="937"/>
      <c r="R2" s="937"/>
      <c r="S2" s="937"/>
      <c r="T2" s="937"/>
      <c r="U2" s="937"/>
      <c r="V2" s="937"/>
      <c r="W2" s="937"/>
      <c r="X2" s="937"/>
      <c r="Y2" s="937"/>
      <c r="Z2" s="937"/>
      <c r="AA2" s="937"/>
      <c r="AB2" s="937"/>
      <c r="AC2" s="937"/>
      <c r="AD2" s="937"/>
      <c r="AE2" s="937"/>
      <c r="AF2" s="937"/>
      <c r="AG2" s="937"/>
      <c r="AH2" s="937"/>
    </row>
    <row r="3" spans="1:34" ht="13.8" thickBot="1"/>
    <row r="4" spans="1:34">
      <c r="A4" s="938" t="s">
        <v>46</v>
      </c>
      <c r="B4" s="939"/>
      <c r="C4" s="939"/>
      <c r="D4" s="939"/>
      <c r="E4" s="942" t="str">
        <f>IF('④別紙1-1(代表企業)'!E3="","自動入力されます",'④別紙1-1(代表企業)'!E3)</f>
        <v>自動入力されます</v>
      </c>
      <c r="F4" s="942"/>
      <c r="G4" s="942"/>
      <c r="H4" s="942"/>
      <c r="I4" s="942"/>
      <c r="J4" s="942"/>
      <c r="K4" s="942"/>
      <c r="L4" s="942"/>
      <c r="M4" s="942"/>
      <c r="N4" s="942"/>
      <c r="O4" s="942"/>
      <c r="P4" s="942"/>
      <c r="Q4" s="942"/>
      <c r="R4" s="942"/>
      <c r="S4" s="942"/>
      <c r="T4" s="942"/>
      <c r="U4" s="942"/>
      <c r="V4" s="942"/>
      <c r="W4" s="942"/>
      <c r="X4" s="942"/>
      <c r="Y4" s="942"/>
      <c r="Z4" s="942"/>
      <c r="AA4" s="942"/>
      <c r="AB4" s="942"/>
      <c r="AC4" s="942"/>
      <c r="AD4" s="942"/>
      <c r="AE4" s="942"/>
      <c r="AF4" s="942"/>
      <c r="AG4" s="942"/>
      <c r="AH4" s="943"/>
    </row>
    <row r="5" spans="1:34">
      <c r="A5" s="940"/>
      <c r="B5" s="941"/>
      <c r="C5" s="941"/>
      <c r="D5" s="941"/>
      <c r="E5" s="944"/>
      <c r="F5" s="944"/>
      <c r="G5" s="944"/>
      <c r="H5" s="944"/>
      <c r="I5" s="944"/>
      <c r="J5" s="944"/>
      <c r="K5" s="944"/>
      <c r="L5" s="944"/>
      <c r="M5" s="944"/>
      <c r="N5" s="944"/>
      <c r="O5" s="944"/>
      <c r="P5" s="944"/>
      <c r="Q5" s="944"/>
      <c r="R5" s="944"/>
      <c r="S5" s="944"/>
      <c r="T5" s="944"/>
      <c r="U5" s="944"/>
      <c r="V5" s="944"/>
      <c r="W5" s="944"/>
      <c r="X5" s="944"/>
      <c r="Y5" s="944"/>
      <c r="Z5" s="944"/>
      <c r="AA5" s="944"/>
      <c r="AB5" s="944"/>
      <c r="AC5" s="944"/>
      <c r="AD5" s="944"/>
      <c r="AE5" s="944"/>
      <c r="AF5" s="944"/>
      <c r="AG5" s="944"/>
      <c r="AH5" s="945"/>
    </row>
    <row r="6" spans="1:34">
      <c r="A6" s="946" t="s">
        <v>199</v>
      </c>
      <c r="B6" s="947"/>
      <c r="C6" s="947"/>
      <c r="D6" s="947"/>
      <c r="E6" s="950" t="str">
        <f>IF(③申請書!E40="","自動入力されます",③申請書!E40)</f>
        <v>自動入力されます</v>
      </c>
      <c r="F6" s="950"/>
      <c r="G6" s="950"/>
      <c r="H6" s="950"/>
      <c r="I6" s="950"/>
      <c r="J6" s="950"/>
      <c r="K6" s="950"/>
      <c r="L6" s="950"/>
      <c r="M6" s="950"/>
      <c r="N6" s="950"/>
      <c r="O6" s="950"/>
      <c r="P6" s="950"/>
      <c r="Q6" s="950"/>
      <c r="R6" s="950"/>
      <c r="S6" s="950"/>
      <c r="T6" s="950"/>
      <c r="U6" s="950"/>
      <c r="V6" s="950"/>
      <c r="W6" s="950"/>
      <c r="X6" s="950"/>
      <c r="Y6" s="950"/>
      <c r="Z6" s="950"/>
      <c r="AA6" s="950"/>
      <c r="AB6" s="950"/>
      <c r="AC6" s="950"/>
      <c r="AD6" s="950"/>
      <c r="AE6" s="950"/>
      <c r="AF6" s="950"/>
      <c r="AG6" s="950"/>
      <c r="AH6" s="951"/>
    </row>
    <row r="7" spans="1:34" ht="13.8" thickBot="1">
      <c r="A7" s="948"/>
      <c r="B7" s="949"/>
      <c r="C7" s="949"/>
      <c r="D7" s="949"/>
      <c r="E7" s="952"/>
      <c r="F7" s="952"/>
      <c r="G7" s="952"/>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3"/>
    </row>
    <row r="8" spans="1:34">
      <c r="A8" s="954" t="s">
        <v>126</v>
      </c>
      <c r="B8" s="955"/>
      <c r="C8" s="955"/>
      <c r="D8" s="955"/>
      <c r="E8" s="942" t="str">
        <f>IF(③申請書!E31="","自動入力されます",③申請書!E31)</f>
        <v>自動入力されます</v>
      </c>
      <c r="F8" s="942"/>
      <c r="G8" s="942"/>
      <c r="H8" s="942"/>
      <c r="I8" s="942"/>
      <c r="J8" s="942"/>
      <c r="K8" s="942"/>
      <c r="L8" s="942"/>
      <c r="M8" s="942"/>
      <c r="N8" s="942"/>
      <c r="O8" s="942"/>
      <c r="P8" s="942"/>
      <c r="Q8" s="942"/>
      <c r="R8" s="942"/>
      <c r="S8" s="942"/>
      <c r="T8" s="942"/>
      <c r="U8" s="942"/>
      <c r="V8" s="942"/>
      <c r="W8" s="942"/>
      <c r="X8" s="942"/>
      <c r="Y8" s="942"/>
      <c r="Z8" s="942"/>
      <c r="AA8" s="942"/>
      <c r="AB8" s="942"/>
      <c r="AC8" s="942"/>
      <c r="AD8" s="942"/>
      <c r="AE8" s="942"/>
      <c r="AF8" s="942"/>
      <c r="AG8" s="942"/>
      <c r="AH8" s="943"/>
    </row>
    <row r="9" spans="1:34" ht="13.8" thickBot="1">
      <c r="A9" s="948"/>
      <c r="B9" s="949"/>
      <c r="C9" s="949"/>
      <c r="D9" s="949"/>
      <c r="E9" s="952"/>
      <c r="F9" s="952"/>
      <c r="G9" s="952"/>
      <c r="H9" s="952"/>
      <c r="I9" s="952"/>
      <c r="J9" s="952"/>
      <c r="K9" s="952"/>
      <c r="L9" s="952"/>
      <c r="M9" s="952"/>
      <c r="N9" s="952"/>
      <c r="O9" s="952"/>
      <c r="P9" s="952"/>
      <c r="Q9" s="952"/>
      <c r="R9" s="952"/>
      <c r="S9" s="952"/>
      <c r="T9" s="952"/>
      <c r="U9" s="952"/>
      <c r="V9" s="952"/>
      <c r="W9" s="952"/>
      <c r="X9" s="952"/>
      <c r="Y9" s="952"/>
      <c r="Z9" s="952"/>
      <c r="AA9" s="952"/>
      <c r="AB9" s="952"/>
      <c r="AC9" s="952"/>
      <c r="AD9" s="952"/>
      <c r="AE9" s="952"/>
      <c r="AF9" s="952"/>
      <c r="AG9" s="952"/>
      <c r="AH9" s="953"/>
    </row>
    <row r="10" spans="1:34" ht="16.2">
      <c r="A10" s="934" t="s">
        <v>168</v>
      </c>
      <c r="B10" s="935"/>
      <c r="C10" s="935"/>
      <c r="D10" s="935"/>
      <c r="E10" s="935"/>
      <c r="F10" s="935"/>
      <c r="G10" s="935"/>
      <c r="H10" s="935"/>
      <c r="I10" s="935"/>
      <c r="J10" s="935"/>
      <c r="K10" s="935"/>
      <c r="L10" s="935"/>
      <c r="M10" s="935"/>
      <c r="N10" s="935"/>
      <c r="O10" s="935"/>
      <c r="P10" s="935"/>
      <c r="Q10" s="935"/>
      <c r="R10" s="935"/>
      <c r="S10" s="935"/>
      <c r="T10" s="935"/>
      <c r="U10" s="935"/>
      <c r="V10" s="935"/>
      <c r="W10" s="935"/>
      <c r="X10" s="935"/>
      <c r="Y10" s="935"/>
      <c r="Z10" s="935"/>
      <c r="AA10" s="935"/>
      <c r="AB10" s="935"/>
      <c r="AC10" s="935"/>
      <c r="AD10" s="935"/>
      <c r="AE10" s="935"/>
      <c r="AF10" s="935"/>
      <c r="AG10" s="935"/>
      <c r="AH10" s="936"/>
    </row>
    <row r="11" spans="1:34" ht="13.2" customHeight="1">
      <c r="A11" s="928" t="s">
        <v>517</v>
      </c>
      <c r="B11" s="929"/>
      <c r="C11" s="929"/>
      <c r="D11" s="929"/>
      <c r="E11" s="929"/>
      <c r="F11" s="929"/>
      <c r="G11" s="929"/>
      <c r="H11" s="929"/>
      <c r="I11" s="929"/>
      <c r="J11" s="929"/>
      <c r="K11" s="929"/>
      <c r="L11" s="929"/>
      <c r="M11" s="929"/>
      <c r="N11" s="929"/>
      <c r="O11" s="929"/>
      <c r="P11" s="929"/>
      <c r="Q11" s="929"/>
      <c r="R11" s="929"/>
      <c r="S11" s="929"/>
      <c r="T11" s="929"/>
      <c r="U11" s="929"/>
      <c r="V11" s="929"/>
      <c r="W11" s="929"/>
      <c r="X11" s="929"/>
      <c r="Y11" s="929"/>
      <c r="Z11" s="929"/>
      <c r="AA11" s="929"/>
      <c r="AB11" s="929"/>
      <c r="AC11" s="929"/>
      <c r="AD11" s="929"/>
      <c r="AE11" s="929"/>
      <c r="AF11" s="929"/>
      <c r="AG11" s="929"/>
      <c r="AH11" s="930"/>
    </row>
    <row r="12" spans="1:34">
      <c r="A12" s="931"/>
      <c r="B12" s="932"/>
      <c r="C12" s="932"/>
      <c r="D12" s="932"/>
      <c r="E12" s="932"/>
      <c r="F12" s="932"/>
      <c r="G12" s="932"/>
      <c r="H12" s="932"/>
      <c r="I12" s="932"/>
      <c r="J12" s="932"/>
      <c r="K12" s="932"/>
      <c r="L12" s="932"/>
      <c r="M12" s="932"/>
      <c r="N12" s="932"/>
      <c r="O12" s="932"/>
      <c r="P12" s="932"/>
      <c r="Q12" s="932"/>
      <c r="R12" s="932"/>
      <c r="S12" s="932"/>
      <c r="T12" s="932"/>
      <c r="U12" s="932"/>
      <c r="V12" s="932"/>
      <c r="W12" s="932"/>
      <c r="X12" s="932"/>
      <c r="Y12" s="932"/>
      <c r="Z12" s="932"/>
      <c r="AA12" s="932"/>
      <c r="AB12" s="932"/>
      <c r="AC12" s="932"/>
      <c r="AD12" s="932"/>
      <c r="AE12" s="932"/>
      <c r="AF12" s="932"/>
      <c r="AG12" s="932"/>
      <c r="AH12" s="933"/>
    </row>
    <row r="13" spans="1:34">
      <c r="A13" s="296"/>
      <c r="B13" s="271" t="s">
        <v>518</v>
      </c>
      <c r="AH13" s="297"/>
    </row>
    <row r="14" spans="1:34">
      <c r="A14" s="296"/>
      <c r="AH14" s="297"/>
    </row>
    <row r="15" spans="1:34">
      <c r="A15" s="296"/>
      <c r="B15" s="133"/>
      <c r="C15" s="133"/>
      <c r="D15" s="133"/>
      <c r="E15" s="133"/>
      <c r="F15" s="272"/>
      <c r="G15" s="272"/>
      <c r="H15" s="272"/>
      <c r="I15" s="272"/>
      <c r="J15" s="272"/>
      <c r="K15" s="272"/>
      <c r="L15" s="272"/>
      <c r="M15" s="272"/>
      <c r="N15" s="272"/>
      <c r="O15" s="272"/>
      <c r="P15" s="272"/>
      <c r="Q15" s="272"/>
      <c r="R15" s="272"/>
      <c r="S15" s="272"/>
      <c r="T15" s="272"/>
      <c r="U15" s="272"/>
      <c r="V15" s="272"/>
      <c r="AH15" s="297"/>
    </row>
    <row r="16" spans="1:34">
      <c r="A16" s="296"/>
      <c r="B16" s="133"/>
      <c r="C16" s="133"/>
      <c r="D16" s="133"/>
      <c r="E16" s="133"/>
      <c r="F16" s="298"/>
      <c r="G16" s="298"/>
      <c r="H16" s="298"/>
      <c r="I16" s="298"/>
      <c r="J16" s="298"/>
      <c r="K16" s="298"/>
      <c r="L16" s="298"/>
      <c r="M16" s="298"/>
      <c r="N16" s="298"/>
      <c r="O16" s="298"/>
      <c r="P16" s="298"/>
      <c r="Q16" s="299"/>
      <c r="R16" s="299"/>
      <c r="S16" s="299"/>
      <c r="T16" s="299"/>
      <c r="U16" s="299"/>
      <c r="V16" s="299"/>
      <c r="AH16" s="297"/>
    </row>
    <row r="17" spans="1:34">
      <c r="A17" s="296"/>
      <c r="B17" s="133"/>
      <c r="C17" s="133"/>
      <c r="D17" s="133"/>
      <c r="E17" s="133"/>
      <c r="F17" s="298"/>
      <c r="G17" s="298"/>
      <c r="H17" s="298"/>
      <c r="I17" s="298"/>
      <c r="J17" s="298"/>
      <c r="K17" s="298"/>
      <c r="L17" s="298"/>
      <c r="M17" s="298"/>
      <c r="N17" s="298"/>
      <c r="O17" s="298"/>
      <c r="P17" s="298"/>
      <c r="Q17" s="299"/>
      <c r="R17" s="299"/>
      <c r="S17" s="299"/>
      <c r="T17" s="299"/>
      <c r="U17" s="299"/>
      <c r="V17" s="299"/>
      <c r="AH17" s="297"/>
    </row>
    <row r="18" spans="1:34">
      <c r="A18" s="296"/>
      <c r="B18" s="133"/>
      <c r="C18" s="133"/>
      <c r="D18" s="133"/>
      <c r="E18" s="133"/>
      <c r="F18" s="298"/>
      <c r="G18" s="298"/>
      <c r="H18" s="298"/>
      <c r="I18" s="298"/>
      <c r="J18" s="298"/>
      <c r="K18" s="298"/>
      <c r="L18" s="298"/>
      <c r="M18" s="298"/>
      <c r="N18" s="298"/>
      <c r="O18" s="298"/>
      <c r="P18" s="298"/>
      <c r="Q18" s="299"/>
      <c r="R18" s="299"/>
      <c r="S18" s="299"/>
      <c r="T18" s="299"/>
      <c r="U18" s="299"/>
      <c r="V18" s="299"/>
      <c r="AH18" s="297"/>
    </row>
    <row r="19" spans="1:34">
      <c r="A19" s="296"/>
      <c r="B19" s="133"/>
      <c r="C19" s="133"/>
      <c r="D19" s="133"/>
      <c r="E19" s="133"/>
      <c r="F19" s="298"/>
      <c r="G19" s="298"/>
      <c r="H19" s="298"/>
      <c r="I19" s="298"/>
      <c r="J19" s="298"/>
      <c r="K19" s="298"/>
      <c r="L19" s="298"/>
      <c r="M19" s="298"/>
      <c r="N19" s="298"/>
      <c r="O19" s="298"/>
      <c r="P19" s="298"/>
      <c r="Q19" s="299"/>
      <c r="R19" s="299"/>
      <c r="S19" s="299"/>
      <c r="T19" s="299"/>
      <c r="U19" s="299"/>
      <c r="V19" s="299"/>
      <c r="AH19" s="297"/>
    </row>
    <row r="20" spans="1:34">
      <c r="A20" s="296"/>
      <c r="B20" s="133"/>
      <c r="C20" s="133"/>
      <c r="D20" s="133"/>
      <c r="E20" s="133"/>
      <c r="F20" s="298"/>
      <c r="G20" s="298"/>
      <c r="H20" s="298"/>
      <c r="I20" s="298"/>
      <c r="J20" s="298"/>
      <c r="K20" s="298"/>
      <c r="L20" s="298"/>
      <c r="M20" s="298"/>
      <c r="N20" s="298"/>
      <c r="O20" s="298"/>
      <c r="P20" s="298"/>
      <c r="Q20" s="299"/>
      <c r="R20" s="299"/>
      <c r="S20" s="299"/>
      <c r="T20" s="299"/>
      <c r="U20" s="299"/>
      <c r="V20" s="299"/>
      <c r="AH20" s="297"/>
    </row>
    <row r="21" spans="1:34">
      <c r="A21" s="296"/>
      <c r="B21" s="133"/>
      <c r="C21" s="133"/>
      <c r="D21" s="133"/>
      <c r="E21" s="133"/>
      <c r="F21" s="298"/>
      <c r="G21" s="298"/>
      <c r="H21" s="298"/>
      <c r="I21" s="298"/>
      <c r="J21" s="298"/>
      <c r="K21" s="298"/>
      <c r="L21" s="298"/>
      <c r="M21" s="298"/>
      <c r="N21" s="298"/>
      <c r="O21" s="298"/>
      <c r="P21" s="298"/>
      <c r="Q21" s="299"/>
      <c r="R21" s="299"/>
      <c r="S21" s="299"/>
      <c r="T21" s="299"/>
      <c r="U21" s="299"/>
      <c r="V21" s="299"/>
      <c r="AH21" s="297"/>
    </row>
    <row r="22" spans="1:34">
      <c r="A22" s="296"/>
      <c r="B22" s="133"/>
      <c r="C22" s="133"/>
      <c r="D22" s="133"/>
      <c r="E22" s="133"/>
      <c r="F22" s="298"/>
      <c r="G22" s="298"/>
      <c r="H22" s="298"/>
      <c r="I22" s="298"/>
      <c r="J22" s="298"/>
      <c r="K22" s="298"/>
      <c r="L22" s="298"/>
      <c r="M22" s="298"/>
      <c r="N22" s="298"/>
      <c r="O22" s="298"/>
      <c r="P22" s="298"/>
      <c r="Q22" s="299"/>
      <c r="R22" s="299"/>
      <c r="S22" s="299"/>
      <c r="T22" s="299"/>
      <c r="U22" s="299"/>
      <c r="V22" s="299"/>
      <c r="AH22" s="297"/>
    </row>
    <row r="23" spans="1:34">
      <c r="A23" s="296"/>
      <c r="B23" s="271" t="s">
        <v>519</v>
      </c>
      <c r="AH23" s="297"/>
    </row>
    <row r="24" spans="1:34">
      <c r="A24" s="296"/>
      <c r="B24" s="133"/>
      <c r="C24" s="133"/>
      <c r="D24" s="133"/>
      <c r="E24" s="133"/>
      <c r="F24" s="298"/>
      <c r="G24" s="298"/>
      <c r="H24" s="298"/>
      <c r="I24" s="298"/>
      <c r="J24" s="298"/>
      <c r="K24" s="298"/>
      <c r="L24" s="298"/>
      <c r="M24" s="298"/>
      <c r="N24" s="298"/>
      <c r="O24" s="298"/>
      <c r="P24" s="298"/>
      <c r="Q24" s="299"/>
      <c r="R24" s="299"/>
      <c r="S24" s="299"/>
      <c r="T24" s="299"/>
      <c r="U24" s="299"/>
      <c r="V24" s="299"/>
      <c r="AH24" s="297"/>
    </row>
    <row r="25" spans="1:34">
      <c r="A25" s="296"/>
      <c r="B25" s="133"/>
      <c r="C25" s="133"/>
      <c r="D25" s="133"/>
      <c r="E25" s="133"/>
      <c r="F25" s="298"/>
      <c r="G25" s="298"/>
      <c r="H25" s="298"/>
      <c r="I25" s="298"/>
      <c r="J25" s="298"/>
      <c r="K25" s="298"/>
      <c r="L25" s="298"/>
      <c r="M25" s="298"/>
      <c r="N25" s="298"/>
      <c r="O25" s="298"/>
      <c r="P25" s="298"/>
      <c r="Q25" s="299"/>
      <c r="R25" s="299"/>
      <c r="S25" s="299"/>
      <c r="T25" s="299"/>
      <c r="U25" s="299"/>
      <c r="V25" s="299"/>
      <c r="AH25" s="297"/>
    </row>
    <row r="26" spans="1:34">
      <c r="A26" s="296"/>
      <c r="B26" s="133"/>
      <c r="C26" s="133"/>
      <c r="D26" s="133"/>
      <c r="E26" s="133"/>
      <c r="F26" s="298"/>
      <c r="G26" s="298"/>
      <c r="H26" s="298"/>
      <c r="I26" s="298"/>
      <c r="J26" s="298"/>
      <c r="K26" s="298"/>
      <c r="L26" s="298"/>
      <c r="M26" s="298"/>
      <c r="N26" s="298"/>
      <c r="O26" s="298"/>
      <c r="P26" s="298"/>
      <c r="Q26" s="299"/>
      <c r="R26" s="299"/>
      <c r="S26" s="299"/>
      <c r="T26" s="299"/>
      <c r="U26" s="299"/>
      <c r="V26" s="299"/>
      <c r="AH26" s="297"/>
    </row>
    <row r="27" spans="1:34">
      <c r="A27" s="296"/>
      <c r="B27" s="133"/>
      <c r="C27" s="133"/>
      <c r="F27" s="298"/>
      <c r="G27" s="298"/>
      <c r="H27" s="298"/>
      <c r="I27" s="298"/>
      <c r="J27" s="298"/>
      <c r="K27" s="298"/>
      <c r="L27" s="298"/>
      <c r="M27" s="298"/>
      <c r="N27" s="298"/>
      <c r="O27" s="298"/>
      <c r="P27" s="298"/>
      <c r="Q27" s="299"/>
      <c r="R27" s="299"/>
      <c r="S27" s="299"/>
      <c r="T27" s="299"/>
      <c r="U27" s="299"/>
      <c r="V27" s="299"/>
      <c r="AH27" s="297"/>
    </row>
    <row r="28" spans="1:34">
      <c r="A28" s="296"/>
      <c r="B28" s="133"/>
      <c r="C28" s="133"/>
      <c r="F28" s="298"/>
      <c r="G28" s="298"/>
      <c r="H28" s="298"/>
      <c r="I28" s="298"/>
      <c r="J28" s="298"/>
      <c r="K28" s="298"/>
      <c r="L28" s="298"/>
      <c r="M28" s="298"/>
      <c r="N28" s="298"/>
      <c r="O28" s="298"/>
      <c r="P28" s="298"/>
      <c r="Q28" s="299"/>
      <c r="R28" s="299"/>
      <c r="S28" s="299"/>
      <c r="T28" s="299"/>
      <c r="U28" s="299"/>
      <c r="V28" s="299"/>
      <c r="AH28" s="297"/>
    </row>
    <row r="29" spans="1:34">
      <c r="A29" s="296"/>
      <c r="B29" s="300"/>
      <c r="AH29" s="297"/>
    </row>
    <row r="30" spans="1:34">
      <c r="A30" s="296"/>
      <c r="D30" s="133"/>
      <c r="AH30" s="297"/>
    </row>
    <row r="31" spans="1:34">
      <c r="A31" s="296"/>
      <c r="AH31" s="297"/>
    </row>
    <row r="32" spans="1:34">
      <c r="A32" s="296"/>
      <c r="AH32" s="297"/>
    </row>
    <row r="33" spans="1:34">
      <c r="A33" s="296"/>
      <c r="AH33" s="297"/>
    </row>
    <row r="34" spans="1:34">
      <c r="A34" s="925" t="s">
        <v>532</v>
      </c>
      <c r="B34" s="926"/>
      <c r="C34" s="926"/>
      <c r="D34" s="926"/>
      <c r="E34" s="926"/>
      <c r="F34" s="926"/>
      <c r="G34" s="926"/>
      <c r="H34" s="926"/>
      <c r="I34" s="926"/>
      <c r="J34" s="926"/>
      <c r="K34" s="926"/>
      <c r="L34" s="926"/>
      <c r="M34" s="926"/>
      <c r="N34" s="926"/>
      <c r="O34" s="926"/>
      <c r="P34" s="926"/>
      <c r="Q34" s="926"/>
      <c r="R34" s="926"/>
      <c r="S34" s="926"/>
      <c r="T34" s="926"/>
      <c r="U34" s="926"/>
      <c r="V34" s="926"/>
      <c r="W34" s="926"/>
      <c r="X34" s="926"/>
      <c r="Y34" s="926"/>
      <c r="Z34" s="926"/>
      <c r="AA34" s="926"/>
      <c r="AB34" s="926"/>
      <c r="AC34" s="926"/>
      <c r="AD34" s="926"/>
      <c r="AE34" s="926"/>
      <c r="AF34" s="926"/>
      <c r="AG34" s="926"/>
      <c r="AH34" s="927"/>
    </row>
    <row r="35" spans="1:34">
      <c r="A35" s="296" t="s">
        <v>165</v>
      </c>
      <c r="B35" s="280"/>
      <c r="C35" s="280"/>
      <c r="D35" s="280"/>
      <c r="E35" s="280"/>
      <c r="AH35" s="297"/>
    </row>
    <row r="36" spans="1:34">
      <c r="A36" s="296"/>
      <c r="AH36" s="297"/>
    </row>
    <row r="37" spans="1:34">
      <c r="A37" s="296"/>
      <c r="AH37" s="297"/>
    </row>
    <row r="38" spans="1:34">
      <c r="A38" s="296"/>
      <c r="AH38" s="297"/>
    </row>
    <row r="39" spans="1:34">
      <c r="A39" s="296"/>
      <c r="AH39" s="297"/>
    </row>
    <row r="40" spans="1:34">
      <c r="A40" s="296"/>
      <c r="AH40" s="297"/>
    </row>
    <row r="41" spans="1:34">
      <c r="A41" s="296"/>
      <c r="AH41" s="297"/>
    </row>
    <row r="42" spans="1:34">
      <c r="A42" s="296"/>
      <c r="AH42" s="297"/>
    </row>
    <row r="43" spans="1:34">
      <c r="A43" s="296"/>
      <c r="AH43" s="297"/>
    </row>
    <row r="44" spans="1:34">
      <c r="A44" s="296"/>
      <c r="AH44" s="297"/>
    </row>
    <row r="45" spans="1:34">
      <c r="A45" s="296"/>
      <c r="AH45" s="297"/>
    </row>
    <row r="46" spans="1:34">
      <c r="A46" s="296"/>
      <c r="AH46" s="297"/>
    </row>
    <row r="47" spans="1:34">
      <c r="A47" s="296"/>
      <c r="AH47" s="297"/>
    </row>
    <row r="48" spans="1:34">
      <c r="A48" s="296" t="s">
        <v>166</v>
      </c>
      <c r="E48" s="280"/>
      <c r="AH48" s="297"/>
    </row>
    <row r="49" spans="1:34">
      <c r="A49" s="296"/>
      <c r="AH49" s="297"/>
    </row>
    <row r="50" spans="1:34">
      <c r="A50" s="296"/>
      <c r="AH50" s="297"/>
    </row>
    <row r="51" spans="1:34">
      <c r="A51" s="296"/>
      <c r="AH51" s="297"/>
    </row>
    <row r="52" spans="1:34" s="133" customFormat="1">
      <c r="A52" s="154"/>
      <c r="E52" s="158"/>
      <c r="AH52" s="146"/>
    </row>
    <row r="53" spans="1:34" s="133" customFormat="1">
      <c r="A53" s="154"/>
      <c r="E53" s="158"/>
      <c r="AH53" s="146"/>
    </row>
    <row r="54" spans="1:34" s="133" customFormat="1">
      <c r="A54" s="154"/>
      <c r="AH54" s="146"/>
    </row>
    <row r="55" spans="1:34" s="133" customFormat="1">
      <c r="A55" s="154"/>
      <c r="E55" s="158"/>
      <c r="AH55" s="146"/>
    </row>
    <row r="56" spans="1:34" s="133" customFormat="1">
      <c r="A56" s="154"/>
      <c r="AH56" s="146"/>
    </row>
    <row r="57" spans="1:34" ht="13.8" thickBot="1">
      <c r="A57" s="301"/>
      <c r="B57" s="302"/>
      <c r="C57" s="302"/>
      <c r="D57" s="302"/>
      <c r="E57" s="302"/>
      <c r="F57" s="302"/>
      <c r="G57" s="302"/>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2"/>
      <c r="AF57" s="302"/>
      <c r="AG57" s="302"/>
      <c r="AH57" s="303"/>
    </row>
    <row r="58" spans="1:34">
      <c r="A58" s="158" t="s">
        <v>164</v>
      </c>
    </row>
    <row r="60" spans="1:34" ht="13.8" thickBot="1"/>
    <row r="61" spans="1:34">
      <c r="A61" s="304"/>
      <c r="B61" s="305"/>
      <c r="C61" s="305"/>
      <c r="D61" s="305"/>
      <c r="E61" s="305"/>
      <c r="F61" s="305"/>
      <c r="G61" s="305"/>
      <c r="H61" s="305"/>
      <c r="I61" s="305"/>
      <c r="J61" s="305"/>
      <c r="K61" s="305"/>
      <c r="L61" s="305"/>
      <c r="M61" s="305"/>
      <c r="N61" s="305"/>
      <c r="O61" s="305"/>
      <c r="P61" s="305"/>
      <c r="Q61" s="305"/>
      <c r="R61" s="305"/>
      <c r="S61" s="305"/>
      <c r="T61" s="305"/>
      <c r="U61" s="305"/>
      <c r="V61" s="305"/>
      <c r="W61" s="305"/>
      <c r="X61" s="305"/>
      <c r="Y61" s="305"/>
      <c r="Z61" s="305"/>
      <c r="AA61" s="305"/>
      <c r="AB61" s="305"/>
      <c r="AC61" s="305"/>
      <c r="AD61" s="305"/>
      <c r="AE61" s="305"/>
      <c r="AF61" s="305"/>
      <c r="AG61" s="305"/>
      <c r="AH61" s="306"/>
    </row>
    <row r="62" spans="1:34">
      <c r="A62" s="296"/>
      <c r="AH62" s="297"/>
    </row>
    <row r="63" spans="1:34">
      <c r="A63" s="296"/>
      <c r="AH63" s="297"/>
    </row>
    <row r="64" spans="1:34">
      <c r="A64" s="296"/>
      <c r="AH64" s="297"/>
    </row>
    <row r="65" spans="1:34">
      <c r="A65" s="296"/>
      <c r="AH65" s="297"/>
    </row>
    <row r="66" spans="1:34">
      <c r="A66" s="296"/>
      <c r="AH66" s="297"/>
    </row>
    <row r="67" spans="1:34">
      <c r="A67" s="296"/>
      <c r="AH67" s="297"/>
    </row>
    <row r="68" spans="1:34">
      <c r="A68" s="296"/>
      <c r="AH68" s="297"/>
    </row>
    <row r="69" spans="1:34">
      <c r="A69" s="296"/>
      <c r="AH69" s="297"/>
    </row>
    <row r="70" spans="1:34">
      <c r="A70" s="296"/>
      <c r="AH70" s="297"/>
    </row>
    <row r="71" spans="1:34">
      <c r="A71" s="296"/>
      <c r="AH71" s="297"/>
    </row>
    <row r="72" spans="1:34">
      <c r="A72" s="296"/>
      <c r="AH72" s="297"/>
    </row>
    <row r="73" spans="1:34">
      <c r="A73" s="296"/>
      <c r="AH73" s="297"/>
    </row>
    <row r="74" spans="1:34">
      <c r="A74" s="296"/>
      <c r="AH74" s="297"/>
    </row>
    <row r="75" spans="1:34">
      <c r="A75" s="296"/>
      <c r="AH75" s="297"/>
    </row>
    <row r="76" spans="1:34">
      <c r="A76" s="296"/>
      <c r="AH76" s="297"/>
    </row>
    <row r="77" spans="1:34">
      <c r="A77" s="296"/>
      <c r="AH77" s="297"/>
    </row>
    <row r="78" spans="1:34">
      <c r="A78" s="296"/>
      <c r="AH78" s="297"/>
    </row>
    <row r="79" spans="1:34">
      <c r="A79" s="296"/>
      <c r="AH79" s="297"/>
    </row>
    <row r="80" spans="1:34">
      <c r="A80" s="296"/>
      <c r="AH80" s="297"/>
    </row>
    <row r="81" spans="1:34">
      <c r="A81" s="296"/>
      <c r="AH81" s="297"/>
    </row>
    <row r="82" spans="1:34">
      <c r="A82" s="296"/>
      <c r="AH82" s="297"/>
    </row>
    <row r="83" spans="1:34">
      <c r="A83" s="296"/>
      <c r="AH83" s="297"/>
    </row>
    <row r="84" spans="1:34">
      <c r="A84" s="296"/>
      <c r="AH84" s="297"/>
    </row>
    <row r="85" spans="1:34">
      <c r="A85" s="296"/>
      <c r="AH85" s="297"/>
    </row>
    <row r="86" spans="1:34">
      <c r="A86" s="296"/>
      <c r="AH86" s="297"/>
    </row>
    <row r="87" spans="1:34">
      <c r="A87" s="296"/>
      <c r="AH87" s="297"/>
    </row>
    <row r="88" spans="1:34">
      <c r="A88" s="296"/>
      <c r="AH88" s="297"/>
    </row>
    <row r="89" spans="1:34">
      <c r="A89" s="296"/>
      <c r="AH89" s="297"/>
    </row>
    <row r="90" spans="1:34">
      <c r="A90" s="296"/>
      <c r="AH90" s="297"/>
    </row>
    <row r="91" spans="1:34">
      <c r="A91" s="296"/>
      <c r="AH91" s="297"/>
    </row>
    <row r="92" spans="1:34">
      <c r="A92" s="296"/>
      <c r="AH92" s="297"/>
    </row>
    <row r="93" spans="1:34">
      <c r="A93" s="296"/>
      <c r="AH93" s="297"/>
    </row>
    <row r="94" spans="1:34">
      <c r="A94" s="296"/>
      <c r="AH94" s="297"/>
    </row>
    <row r="95" spans="1:34">
      <c r="A95" s="296"/>
      <c r="AH95" s="297"/>
    </row>
    <row r="96" spans="1:34">
      <c r="A96" s="296"/>
      <c r="AH96" s="297"/>
    </row>
    <row r="97" spans="1:34">
      <c r="A97" s="296"/>
      <c r="AH97" s="297"/>
    </row>
    <row r="98" spans="1:34">
      <c r="A98" s="296"/>
      <c r="AH98" s="297"/>
    </row>
    <row r="99" spans="1:34">
      <c r="A99" s="296"/>
      <c r="AH99" s="297"/>
    </row>
    <row r="100" spans="1:34">
      <c r="A100" s="296"/>
      <c r="AH100" s="297"/>
    </row>
    <row r="101" spans="1:34">
      <c r="A101" s="296"/>
      <c r="AH101" s="297"/>
    </row>
    <row r="102" spans="1:34">
      <c r="A102" s="296"/>
      <c r="AH102" s="297"/>
    </row>
    <row r="103" spans="1:34">
      <c r="A103" s="296"/>
      <c r="AH103" s="297"/>
    </row>
    <row r="104" spans="1:34">
      <c r="A104" s="296"/>
      <c r="AH104" s="297"/>
    </row>
    <row r="105" spans="1:34">
      <c r="A105" s="296"/>
      <c r="AH105" s="297"/>
    </row>
    <row r="106" spans="1:34">
      <c r="A106" s="296"/>
      <c r="AH106" s="297"/>
    </row>
    <row r="107" spans="1:34">
      <c r="A107" s="296"/>
      <c r="AH107" s="297"/>
    </row>
    <row r="108" spans="1:34">
      <c r="A108" s="296"/>
      <c r="AH108" s="297"/>
    </row>
    <row r="109" spans="1:34">
      <c r="A109" s="296"/>
      <c r="AH109" s="297"/>
    </row>
    <row r="110" spans="1:34">
      <c r="A110" s="296"/>
      <c r="AH110" s="297"/>
    </row>
    <row r="111" spans="1:34">
      <c r="A111" s="296"/>
      <c r="AH111" s="297"/>
    </row>
    <row r="112" spans="1:34">
      <c r="A112" s="296"/>
      <c r="AH112" s="297"/>
    </row>
    <row r="113" spans="1:34">
      <c r="A113" s="296"/>
      <c r="AH113" s="297"/>
    </row>
    <row r="114" spans="1:34" ht="13.8" thickBot="1">
      <c r="A114" s="301"/>
      <c r="B114" s="302"/>
      <c r="C114" s="302"/>
      <c r="D114" s="302"/>
      <c r="E114" s="302"/>
      <c r="F114" s="302"/>
      <c r="G114" s="302"/>
      <c r="H114" s="302"/>
      <c r="I114" s="302"/>
      <c r="J114" s="302"/>
      <c r="K114" s="302"/>
      <c r="L114" s="302"/>
      <c r="M114" s="302"/>
      <c r="N114" s="302"/>
      <c r="O114" s="302"/>
      <c r="P114" s="302"/>
      <c r="Q114" s="302"/>
      <c r="R114" s="302"/>
      <c r="S114" s="302"/>
      <c r="T114" s="302"/>
      <c r="U114" s="302"/>
      <c r="V114" s="302"/>
      <c r="W114" s="302"/>
      <c r="X114" s="302"/>
      <c r="Y114" s="302"/>
      <c r="Z114" s="302"/>
      <c r="AA114" s="302"/>
      <c r="AB114" s="302"/>
      <c r="AC114" s="302"/>
      <c r="AD114" s="302"/>
      <c r="AE114" s="302"/>
      <c r="AF114" s="302"/>
      <c r="AG114" s="302"/>
      <c r="AH114" s="303"/>
    </row>
  </sheetData>
  <mergeCells count="10">
    <mergeCell ref="A34:AH34"/>
    <mergeCell ref="A11:AH12"/>
    <mergeCell ref="A10:AH10"/>
    <mergeCell ref="A2:AH2"/>
    <mergeCell ref="A4:D5"/>
    <mergeCell ref="E4:AH5"/>
    <mergeCell ref="A6:D7"/>
    <mergeCell ref="E6:AH7"/>
    <mergeCell ref="A8:D9"/>
    <mergeCell ref="E8:AH9"/>
  </mergeCells>
  <phoneticPr fontId="85"/>
  <printOptions horizontalCentered="1"/>
  <pageMargins left="0.62992125984251968" right="3.937007874015748E-2" top="0.35433070866141736" bottom="0.35433070866141736" header="0.31496062992125984" footer="0.31496062992125984"/>
  <pageSetup paperSize="9" scale="89"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EA60A-89BA-4251-A31C-F9CD5E4FC229}">
  <sheetPr>
    <tabColor rgb="FF00B0F0"/>
    <pageSetUpPr fitToPage="1"/>
  </sheetPr>
  <dimension ref="A1:AJ111"/>
  <sheetViews>
    <sheetView view="pageBreakPreview" topLeftCell="A31" zoomScale="110" zoomScaleNormal="100" zoomScaleSheetLayoutView="110" workbookViewId="0">
      <selection activeCell="AI56" sqref="AI56:AJ79"/>
    </sheetView>
  </sheetViews>
  <sheetFormatPr defaultColWidth="2.44140625" defaultRowHeight="13.2"/>
  <cols>
    <col min="1" max="16384" width="2.44140625" style="133"/>
  </cols>
  <sheetData>
    <row r="1" spans="1:36">
      <c r="A1" s="133" t="s">
        <v>378</v>
      </c>
      <c r="AJ1" s="157"/>
    </row>
    <row r="2" spans="1:36" ht="19.2">
      <c r="A2" s="964" t="s">
        <v>167</v>
      </c>
      <c r="B2" s="964"/>
      <c r="C2" s="964"/>
      <c r="D2" s="964"/>
      <c r="E2" s="964"/>
      <c r="F2" s="964"/>
      <c r="G2" s="964"/>
      <c r="H2" s="964"/>
      <c r="I2" s="964"/>
      <c r="J2" s="964"/>
      <c r="K2" s="964"/>
      <c r="L2" s="964"/>
      <c r="M2" s="964"/>
      <c r="N2" s="964"/>
      <c r="O2" s="964"/>
      <c r="P2" s="964"/>
      <c r="Q2" s="964"/>
      <c r="R2" s="964"/>
      <c r="S2" s="964"/>
      <c r="T2" s="964"/>
      <c r="U2" s="964"/>
      <c r="V2" s="964"/>
      <c r="W2" s="964"/>
      <c r="X2" s="964"/>
      <c r="Y2" s="964"/>
      <c r="Z2" s="964"/>
      <c r="AA2" s="964"/>
      <c r="AB2" s="964"/>
      <c r="AC2" s="964"/>
      <c r="AD2" s="964"/>
      <c r="AE2" s="964"/>
      <c r="AF2" s="964"/>
      <c r="AG2" s="964"/>
      <c r="AH2" s="964"/>
      <c r="AI2" s="964"/>
      <c r="AJ2" s="964"/>
    </row>
    <row r="3" spans="1:36" ht="13.8" thickBot="1"/>
    <row r="4" spans="1:36" ht="16.2">
      <c r="A4" s="965" t="s">
        <v>168</v>
      </c>
      <c r="B4" s="966"/>
      <c r="C4" s="966"/>
      <c r="D4" s="966"/>
      <c r="E4" s="966"/>
      <c r="F4" s="966"/>
      <c r="G4" s="966"/>
      <c r="H4" s="966"/>
      <c r="I4" s="966"/>
      <c r="J4" s="966"/>
      <c r="K4" s="966"/>
      <c r="L4" s="966"/>
      <c r="M4" s="966"/>
      <c r="N4" s="966"/>
      <c r="O4" s="966"/>
      <c r="P4" s="966"/>
      <c r="Q4" s="966"/>
      <c r="R4" s="966"/>
      <c r="S4" s="966"/>
      <c r="T4" s="966"/>
      <c r="U4" s="966"/>
      <c r="V4" s="966"/>
      <c r="W4" s="966"/>
      <c r="X4" s="966"/>
      <c r="Y4" s="966"/>
      <c r="Z4" s="966"/>
      <c r="AA4" s="966"/>
      <c r="AB4" s="966"/>
      <c r="AC4" s="966"/>
      <c r="AD4" s="966"/>
      <c r="AE4" s="966"/>
      <c r="AF4" s="966"/>
      <c r="AG4" s="966"/>
      <c r="AH4" s="966"/>
      <c r="AI4" s="966"/>
      <c r="AJ4" s="967"/>
    </row>
    <row r="5" spans="1:36" ht="45.6" customHeight="1">
      <c r="A5" s="968" t="s">
        <v>520</v>
      </c>
      <c r="B5" s="969"/>
      <c r="C5" s="969"/>
      <c r="D5" s="969"/>
      <c r="E5" s="969"/>
      <c r="F5" s="969"/>
      <c r="G5" s="969"/>
      <c r="H5" s="969"/>
      <c r="I5" s="969"/>
      <c r="J5" s="969"/>
      <c r="K5" s="969"/>
      <c r="L5" s="969"/>
      <c r="M5" s="969"/>
      <c r="N5" s="969"/>
      <c r="O5" s="969"/>
      <c r="P5" s="969"/>
      <c r="Q5" s="969"/>
      <c r="R5" s="969"/>
      <c r="S5" s="969"/>
      <c r="T5" s="969"/>
      <c r="U5" s="969"/>
      <c r="V5" s="969"/>
      <c r="W5" s="969"/>
      <c r="X5" s="969"/>
      <c r="Y5" s="969"/>
      <c r="Z5" s="969"/>
      <c r="AA5" s="969"/>
      <c r="AB5" s="969"/>
      <c r="AC5" s="969"/>
      <c r="AD5" s="969"/>
      <c r="AE5" s="969"/>
      <c r="AF5" s="969"/>
      <c r="AG5" s="969"/>
      <c r="AH5" s="969"/>
      <c r="AI5" s="969"/>
      <c r="AJ5" s="970"/>
    </row>
    <row r="6" spans="1:36" s="158" customFormat="1">
      <c r="A6" s="307"/>
      <c r="AI6" s="308"/>
      <c r="AJ6" s="309"/>
    </row>
    <row r="7" spans="1:36" s="158" customFormat="1">
      <c r="A7" s="296"/>
      <c r="AI7" s="311"/>
      <c r="AJ7" s="310"/>
    </row>
    <row r="8" spans="1:36" s="158" customFormat="1">
      <c r="A8" s="296"/>
      <c r="AI8" s="311"/>
      <c r="AJ8" s="310"/>
    </row>
    <row r="9" spans="1:36" s="158" customFormat="1">
      <c r="A9" s="296"/>
      <c r="AI9" s="311"/>
      <c r="AJ9" s="310"/>
    </row>
    <row r="10" spans="1:36" s="158" customFormat="1">
      <c r="A10" s="296"/>
      <c r="AI10" s="311"/>
      <c r="AJ10" s="310"/>
    </row>
    <row r="11" spans="1:36" s="158" customFormat="1">
      <c r="A11" s="296"/>
      <c r="AI11" s="311"/>
      <c r="AJ11" s="310"/>
    </row>
    <row r="12" spans="1:36" s="158" customFormat="1">
      <c r="A12" s="296"/>
      <c r="AI12" s="311"/>
      <c r="AJ12" s="310"/>
    </row>
    <row r="13" spans="1:36" s="158" customFormat="1">
      <c r="A13" s="296"/>
      <c r="AI13" s="311"/>
      <c r="AJ13" s="310"/>
    </row>
    <row r="14" spans="1:36" s="158" customFormat="1">
      <c r="A14" s="296"/>
      <c r="B14" s="280"/>
      <c r="AI14" s="311"/>
      <c r="AJ14" s="310"/>
    </row>
    <row r="15" spans="1:36" s="158" customFormat="1">
      <c r="A15" s="296"/>
      <c r="AI15" s="311"/>
      <c r="AJ15" s="310"/>
    </row>
    <row r="16" spans="1:36" s="158" customFormat="1">
      <c r="A16" s="296"/>
      <c r="AI16" s="311"/>
      <c r="AJ16" s="310"/>
    </row>
    <row r="17" spans="1:36" s="158" customFormat="1">
      <c r="A17" s="296"/>
      <c r="AI17" s="311"/>
      <c r="AJ17" s="310"/>
    </row>
    <row r="18" spans="1:36" s="158" customFormat="1">
      <c r="A18" s="296"/>
      <c r="AI18" s="311"/>
      <c r="AJ18" s="310"/>
    </row>
    <row r="19" spans="1:36" s="158" customFormat="1">
      <c r="A19" s="296"/>
      <c r="AI19" s="311"/>
      <c r="AJ19" s="310"/>
    </row>
    <row r="20" spans="1:36" s="158" customFormat="1">
      <c r="A20" s="296"/>
      <c r="AI20" s="311"/>
      <c r="AJ20" s="310"/>
    </row>
    <row r="21" spans="1:36" s="158" customFormat="1">
      <c r="A21" s="296"/>
      <c r="AI21" s="311"/>
      <c r="AJ21" s="310"/>
    </row>
    <row r="22" spans="1:36" s="158" customFormat="1">
      <c r="A22" s="296"/>
      <c r="AI22" s="311"/>
      <c r="AJ22" s="310"/>
    </row>
    <row r="23" spans="1:36" s="158" customFormat="1">
      <c r="A23" s="296"/>
      <c r="AI23" s="311"/>
      <c r="AJ23" s="310"/>
    </row>
    <row r="24" spans="1:36" s="158" customFormat="1">
      <c r="A24" s="296"/>
      <c r="AI24" s="311"/>
      <c r="AJ24" s="310"/>
    </row>
    <row r="25" spans="1:36" s="158" customFormat="1">
      <c r="A25" s="296"/>
      <c r="AI25" s="311"/>
      <c r="AJ25" s="310"/>
    </row>
    <row r="26" spans="1:36" s="158" customFormat="1">
      <c r="A26" s="296"/>
      <c r="AI26" s="311"/>
      <c r="AJ26" s="310"/>
    </row>
    <row r="27" spans="1:36" s="158" customFormat="1">
      <c r="A27" s="296"/>
      <c r="AI27" s="311"/>
      <c r="AJ27" s="310"/>
    </row>
    <row r="28" spans="1:36" s="158" customFormat="1">
      <c r="A28" s="296"/>
      <c r="AI28" s="311"/>
      <c r="AJ28" s="310"/>
    </row>
    <row r="29" spans="1:36" s="158" customFormat="1">
      <c r="A29" s="154"/>
      <c r="B29" s="133"/>
      <c r="D29" s="133"/>
      <c r="E29" s="133"/>
      <c r="F29" s="133"/>
      <c r="G29" s="133"/>
      <c r="H29" s="133"/>
      <c r="I29" s="133"/>
      <c r="J29" s="133"/>
      <c r="K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311"/>
      <c r="AJ29" s="310"/>
    </row>
    <row r="30" spans="1:36">
      <c r="A30" s="154"/>
      <c r="L30" s="158"/>
      <c r="AI30" s="311"/>
      <c r="AJ30" s="310"/>
    </row>
    <row r="31" spans="1:36">
      <c r="A31" s="312"/>
      <c r="B31" s="311"/>
      <c r="C31" s="311"/>
      <c r="D31" s="311"/>
      <c r="E31" s="311"/>
      <c r="F31" s="311"/>
      <c r="G31" s="311"/>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0"/>
    </row>
    <row r="32" spans="1:36">
      <c r="A32" s="312"/>
      <c r="B32" s="311"/>
      <c r="C32" s="311"/>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310"/>
    </row>
    <row r="33" spans="1:36" ht="28.5" customHeight="1">
      <c r="A33" s="962" t="s">
        <v>521</v>
      </c>
      <c r="B33" s="772"/>
      <c r="C33" s="772"/>
      <c r="D33" s="772"/>
      <c r="E33" s="772"/>
      <c r="F33" s="772"/>
      <c r="G33" s="772"/>
      <c r="H33" s="772"/>
      <c r="I33" s="772"/>
      <c r="J33" s="772"/>
      <c r="K33" s="772"/>
      <c r="L33" s="772"/>
      <c r="M33" s="772"/>
      <c r="N33" s="772"/>
      <c r="O33" s="772"/>
      <c r="P33" s="772"/>
      <c r="Q33" s="772"/>
      <c r="R33" s="772"/>
      <c r="S33" s="772"/>
      <c r="T33" s="772"/>
      <c r="U33" s="772"/>
      <c r="V33" s="772"/>
      <c r="W33" s="772"/>
      <c r="X33" s="772"/>
      <c r="Y33" s="772"/>
      <c r="Z33" s="772"/>
      <c r="AA33" s="772"/>
      <c r="AB33" s="772"/>
      <c r="AC33" s="772"/>
      <c r="AD33" s="772"/>
      <c r="AE33" s="772"/>
      <c r="AF33" s="772"/>
      <c r="AG33" s="772"/>
      <c r="AH33" s="772"/>
      <c r="AI33" s="772"/>
      <c r="AJ33" s="963"/>
    </row>
    <row r="34" spans="1:36">
      <c r="A34" s="270"/>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7"/>
    </row>
    <row r="35" spans="1:36">
      <c r="A35" s="270"/>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7"/>
    </row>
    <row r="36" spans="1:36">
      <c r="A36" s="270"/>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7"/>
    </row>
    <row r="37" spans="1:36">
      <c r="A37" s="270"/>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7"/>
    </row>
    <row r="38" spans="1:36">
      <c r="A38" s="270"/>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7"/>
    </row>
    <row r="39" spans="1:36">
      <c r="A39" s="270"/>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7"/>
    </row>
    <row r="40" spans="1:36">
      <c r="A40" s="270"/>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7"/>
    </row>
    <row r="41" spans="1:36">
      <c r="A41" s="270"/>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7"/>
    </row>
    <row r="42" spans="1:36">
      <c r="A42" s="270"/>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7"/>
    </row>
    <row r="43" spans="1:36">
      <c r="A43" s="270"/>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7"/>
    </row>
    <row r="44" spans="1:36">
      <c r="A44" s="270"/>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7"/>
    </row>
    <row r="45" spans="1:36">
      <c r="A45" s="270"/>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7"/>
    </row>
    <row r="46" spans="1:36">
      <c r="A46" s="270"/>
      <c r="B46" s="266"/>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7"/>
    </row>
    <row r="47" spans="1:36">
      <c r="A47" s="270"/>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7"/>
    </row>
    <row r="48" spans="1:36">
      <c r="A48" s="270"/>
      <c r="B48" s="266"/>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7"/>
    </row>
    <row r="49" spans="1:36">
      <c r="A49" s="270"/>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7"/>
    </row>
    <row r="50" spans="1:36">
      <c r="A50" s="270"/>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7"/>
    </row>
    <row r="51" spans="1:36">
      <c r="A51" s="270"/>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7"/>
    </row>
    <row r="52" spans="1:36">
      <c r="A52" s="270"/>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7"/>
    </row>
    <row r="53" spans="1:36">
      <c r="A53" s="270"/>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7"/>
    </row>
    <row r="54" spans="1:36">
      <c r="A54" s="956" t="s">
        <v>164</v>
      </c>
      <c r="B54" s="957"/>
      <c r="C54" s="957"/>
      <c r="D54" s="957"/>
      <c r="E54" s="957"/>
      <c r="F54" s="957"/>
      <c r="G54" s="957"/>
      <c r="H54" s="957"/>
      <c r="I54" s="957"/>
      <c r="J54" s="957"/>
      <c r="K54" s="957"/>
      <c r="L54" s="957"/>
      <c r="M54" s="957"/>
      <c r="N54" s="957"/>
      <c r="O54" s="957"/>
      <c r="P54" s="957"/>
      <c r="Q54" s="957"/>
      <c r="R54" s="957"/>
      <c r="S54" s="957"/>
      <c r="T54" s="957"/>
      <c r="U54" s="957"/>
      <c r="V54" s="957"/>
      <c r="W54" s="957"/>
      <c r="X54" s="957"/>
      <c r="Y54" s="957"/>
      <c r="Z54" s="957"/>
      <c r="AA54" s="957"/>
      <c r="AB54" s="957"/>
      <c r="AC54" s="957"/>
      <c r="AD54" s="957"/>
      <c r="AE54" s="957"/>
      <c r="AF54" s="957"/>
      <c r="AG54" s="957"/>
      <c r="AH54" s="957"/>
      <c r="AI54" s="957"/>
      <c r="AJ54" s="958"/>
    </row>
    <row r="55" spans="1:36" ht="13.8" thickBot="1">
      <c r="A55" s="959" t="s">
        <v>522</v>
      </c>
      <c r="B55" s="960"/>
      <c r="C55" s="960"/>
      <c r="D55" s="960"/>
      <c r="E55" s="960"/>
      <c r="F55" s="960"/>
      <c r="G55" s="960"/>
      <c r="H55" s="960"/>
      <c r="I55" s="960"/>
      <c r="J55" s="960"/>
      <c r="K55" s="960"/>
      <c r="L55" s="960"/>
      <c r="M55" s="960"/>
      <c r="N55" s="960"/>
      <c r="O55" s="960"/>
      <c r="P55" s="960"/>
      <c r="Q55" s="960"/>
      <c r="R55" s="960"/>
      <c r="S55" s="960"/>
      <c r="T55" s="960"/>
      <c r="U55" s="960"/>
      <c r="V55" s="960"/>
      <c r="W55" s="960"/>
      <c r="X55" s="960"/>
      <c r="Y55" s="960"/>
      <c r="Z55" s="960"/>
      <c r="AA55" s="960"/>
      <c r="AB55" s="960"/>
      <c r="AC55" s="960"/>
      <c r="AD55" s="960"/>
      <c r="AE55" s="960"/>
      <c r="AF55" s="960"/>
      <c r="AG55" s="960"/>
      <c r="AH55" s="960"/>
      <c r="AI55" s="960"/>
      <c r="AJ55" s="961"/>
    </row>
    <row r="57" spans="1:36">
      <c r="A57" s="154"/>
      <c r="AH57" s="146"/>
    </row>
    <row r="58" spans="1:36">
      <c r="A58" s="154"/>
      <c r="AH58" s="146"/>
    </row>
    <row r="59" spans="1:36">
      <c r="A59" s="154"/>
      <c r="AH59" s="146"/>
    </row>
    <row r="60" spans="1:36">
      <c r="A60" s="154"/>
      <c r="AH60" s="146"/>
    </row>
    <row r="61" spans="1:36">
      <c r="A61" s="154"/>
      <c r="AH61" s="146"/>
    </row>
    <row r="62" spans="1:36">
      <c r="A62" s="154"/>
      <c r="AH62" s="146"/>
    </row>
    <row r="63" spans="1:36">
      <c r="A63" s="154"/>
      <c r="AH63" s="146"/>
    </row>
    <row r="64" spans="1:36">
      <c r="A64" s="154"/>
      <c r="AH64" s="146"/>
    </row>
    <row r="65" spans="1:36">
      <c r="A65" s="154"/>
      <c r="AH65" s="146"/>
    </row>
    <row r="66" spans="1:36">
      <c r="A66" s="154"/>
      <c r="AH66" s="146"/>
    </row>
    <row r="67" spans="1:36">
      <c r="A67" s="154"/>
      <c r="AH67" s="146"/>
    </row>
    <row r="68" spans="1:36">
      <c r="A68" s="154"/>
      <c r="AH68" s="146"/>
    </row>
    <row r="69" spans="1:36">
      <c r="A69" s="154"/>
      <c r="AH69" s="146"/>
    </row>
    <row r="70" spans="1:36">
      <c r="A70" s="154"/>
      <c r="AH70" s="146"/>
    </row>
    <row r="71" spans="1:36">
      <c r="A71" s="154"/>
      <c r="AH71" s="146"/>
    </row>
    <row r="72" spans="1:36">
      <c r="A72" s="154"/>
      <c r="AH72" s="146"/>
    </row>
    <row r="73" spans="1:36">
      <c r="A73" s="154"/>
      <c r="AH73" s="146"/>
    </row>
    <row r="74" spans="1:36">
      <c r="A74" s="154"/>
      <c r="AH74" s="146"/>
    </row>
    <row r="75" spans="1:36">
      <c r="A75" s="154"/>
      <c r="AH75" s="146"/>
    </row>
    <row r="76" spans="1:36">
      <c r="A76" s="154"/>
      <c r="AH76" s="146"/>
    </row>
    <row r="77" spans="1:36">
      <c r="A77" s="154"/>
      <c r="AH77" s="146"/>
    </row>
    <row r="78" spans="1:36">
      <c r="A78" s="154"/>
      <c r="AH78" s="146"/>
    </row>
    <row r="79" spans="1:36">
      <c r="A79" s="154"/>
      <c r="AJ79" s="146"/>
    </row>
    <row r="80" spans="1:36">
      <c r="A80" s="154"/>
      <c r="AJ80" s="146"/>
    </row>
    <row r="81" spans="1:36">
      <c r="A81" s="154"/>
      <c r="AJ81" s="146"/>
    </row>
    <row r="82" spans="1:36">
      <c r="A82" s="154"/>
      <c r="AJ82" s="146"/>
    </row>
    <row r="83" spans="1:36">
      <c r="A83" s="154"/>
      <c r="AJ83" s="146"/>
    </row>
    <row r="84" spans="1:36">
      <c r="A84" s="154"/>
      <c r="AJ84" s="146"/>
    </row>
    <row r="85" spans="1:36">
      <c r="A85" s="154"/>
      <c r="AJ85" s="146"/>
    </row>
    <row r="86" spans="1:36">
      <c r="A86" s="154"/>
      <c r="AJ86" s="146"/>
    </row>
    <row r="87" spans="1:36">
      <c r="A87" s="154"/>
      <c r="AJ87" s="146"/>
    </row>
    <row r="88" spans="1:36">
      <c r="A88" s="154"/>
      <c r="AJ88" s="146"/>
    </row>
    <row r="89" spans="1:36">
      <c r="A89" s="154"/>
      <c r="AJ89" s="146"/>
    </row>
    <row r="90" spans="1:36">
      <c r="A90" s="154"/>
      <c r="AJ90" s="146"/>
    </row>
    <row r="91" spans="1:36">
      <c r="A91" s="154"/>
      <c r="AJ91" s="146"/>
    </row>
    <row r="92" spans="1:36">
      <c r="A92" s="154"/>
      <c r="AJ92" s="146"/>
    </row>
    <row r="93" spans="1:36">
      <c r="A93" s="154"/>
      <c r="AJ93" s="146"/>
    </row>
    <row r="94" spans="1:36">
      <c r="A94" s="154"/>
      <c r="AJ94" s="146"/>
    </row>
    <row r="95" spans="1:36">
      <c r="A95" s="154"/>
      <c r="AJ95" s="146"/>
    </row>
    <row r="96" spans="1:36">
      <c r="A96" s="154"/>
      <c r="AJ96" s="146"/>
    </row>
    <row r="97" spans="1:36">
      <c r="A97" s="154"/>
      <c r="AJ97" s="146"/>
    </row>
    <row r="98" spans="1:36">
      <c r="A98" s="154"/>
      <c r="AJ98" s="146"/>
    </row>
    <row r="99" spans="1:36">
      <c r="A99" s="154"/>
      <c r="AJ99" s="146"/>
    </row>
    <row r="100" spans="1:36">
      <c r="A100" s="154"/>
      <c r="AJ100" s="146"/>
    </row>
    <row r="101" spans="1:36">
      <c r="A101" s="154"/>
      <c r="AJ101" s="146"/>
    </row>
    <row r="102" spans="1:36">
      <c r="A102" s="154"/>
      <c r="AJ102" s="146"/>
    </row>
    <row r="103" spans="1:36">
      <c r="A103" s="154"/>
      <c r="AJ103" s="146"/>
    </row>
    <row r="104" spans="1:36">
      <c r="A104" s="154"/>
      <c r="AJ104" s="146"/>
    </row>
    <row r="105" spans="1:36">
      <c r="A105" s="154"/>
      <c r="AJ105" s="146"/>
    </row>
    <row r="106" spans="1:36">
      <c r="A106" s="154"/>
      <c r="AJ106" s="146"/>
    </row>
    <row r="107" spans="1:36">
      <c r="A107" s="154"/>
      <c r="AJ107" s="146"/>
    </row>
    <row r="108" spans="1:36">
      <c r="A108" s="154"/>
      <c r="AJ108" s="146"/>
    </row>
    <row r="109" spans="1:36">
      <c r="A109" s="154"/>
      <c r="AJ109" s="146"/>
    </row>
    <row r="110" spans="1:36" ht="13.8" thickBot="1">
      <c r="A110" s="313"/>
      <c r="B110" s="314"/>
      <c r="C110" s="314"/>
      <c r="D110" s="314"/>
      <c r="E110" s="314"/>
      <c r="F110" s="314"/>
      <c r="G110" s="314"/>
      <c r="H110" s="314"/>
      <c r="I110" s="314"/>
      <c r="J110" s="314"/>
      <c r="K110" s="314"/>
      <c r="L110" s="314"/>
      <c r="M110" s="314"/>
      <c r="N110" s="314"/>
      <c r="O110" s="314"/>
      <c r="P110" s="314"/>
      <c r="Q110" s="314"/>
      <c r="R110" s="314"/>
      <c r="S110" s="314"/>
      <c r="T110" s="314"/>
      <c r="U110" s="314"/>
      <c r="V110" s="314"/>
      <c r="W110" s="314"/>
      <c r="X110" s="314"/>
      <c r="Y110" s="314"/>
      <c r="Z110" s="314"/>
      <c r="AA110" s="314"/>
      <c r="AB110" s="314"/>
      <c r="AC110" s="314"/>
      <c r="AD110" s="314"/>
      <c r="AE110" s="314"/>
      <c r="AF110" s="314"/>
      <c r="AG110" s="314"/>
      <c r="AH110" s="314"/>
      <c r="AI110" s="314"/>
      <c r="AJ110" s="315"/>
    </row>
    <row r="111" spans="1:36">
      <c r="A111" s="154"/>
      <c r="AJ111" s="316"/>
    </row>
  </sheetData>
  <mergeCells count="6">
    <mergeCell ref="A54:AJ54"/>
    <mergeCell ref="A55:AJ55"/>
    <mergeCell ref="A33:AJ33"/>
    <mergeCell ref="A2:AJ2"/>
    <mergeCell ref="A4:AJ4"/>
    <mergeCell ref="A5:AJ5"/>
  </mergeCells>
  <phoneticPr fontId="85"/>
  <printOptions horizontalCentered="1"/>
  <pageMargins left="0.62992125984251968" right="3.937007874015748E-2" top="0.35433070866141736" bottom="0.35433070866141736" header="0.31496062992125984" footer="0.31496062992125984"/>
  <pageSetup paperSize="9" scale="96"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A1:AN55"/>
  <sheetViews>
    <sheetView view="pageBreakPreview" zoomScaleNormal="100" zoomScaleSheetLayoutView="100" workbookViewId="0">
      <selection activeCell="BE16" sqref="BE16"/>
    </sheetView>
  </sheetViews>
  <sheetFormatPr defaultColWidth="2.44140625" defaultRowHeight="13.2"/>
  <cols>
    <col min="1" max="16384" width="2.44140625" style="126"/>
  </cols>
  <sheetData>
    <row r="1" spans="1:40">
      <c r="A1" s="126" t="s">
        <v>370</v>
      </c>
      <c r="AM1" s="127"/>
      <c r="AN1" s="341"/>
    </row>
    <row r="2" spans="1:40" ht="19.2">
      <c r="A2" s="1020" t="s">
        <v>347</v>
      </c>
      <c r="B2" s="1020"/>
      <c r="C2" s="1020"/>
      <c r="D2" s="1020"/>
      <c r="E2" s="1020"/>
      <c r="F2" s="1020"/>
      <c r="G2" s="1020"/>
      <c r="H2" s="1020"/>
      <c r="I2" s="1020"/>
      <c r="J2" s="1020"/>
      <c r="K2" s="1020"/>
      <c r="L2" s="1020"/>
      <c r="M2" s="1020"/>
      <c r="N2" s="1020"/>
      <c r="O2" s="1020"/>
      <c r="P2" s="1020"/>
      <c r="Q2" s="1020"/>
      <c r="R2" s="1020"/>
      <c r="S2" s="1020"/>
      <c r="T2" s="1020"/>
      <c r="U2" s="1020"/>
      <c r="V2" s="1020"/>
      <c r="W2" s="1020"/>
      <c r="X2" s="1020"/>
      <c r="Y2" s="1020"/>
      <c r="Z2" s="1020"/>
      <c r="AA2" s="1020"/>
      <c r="AB2" s="1020"/>
      <c r="AC2" s="1020"/>
      <c r="AD2" s="1020"/>
      <c r="AE2" s="1020"/>
      <c r="AF2" s="1020"/>
      <c r="AG2" s="1020"/>
      <c r="AH2" s="1020"/>
      <c r="AI2" s="1020"/>
      <c r="AJ2" s="1020"/>
      <c r="AK2" s="1020"/>
      <c r="AL2" s="1020"/>
      <c r="AM2" s="1020"/>
      <c r="AN2" s="341"/>
    </row>
    <row r="3" spans="1:40" ht="13.8" thickBot="1">
      <c r="AN3" s="341"/>
    </row>
    <row r="4" spans="1:40" ht="16.8" thickBot="1">
      <c r="A4" s="1024" t="s">
        <v>189</v>
      </c>
      <c r="B4" s="1025"/>
      <c r="C4" s="1025"/>
      <c r="D4" s="1026"/>
      <c r="E4" s="1026"/>
      <c r="F4" s="1026"/>
      <c r="G4" s="1026"/>
      <c r="H4" s="1026"/>
      <c r="I4" s="1026"/>
      <c r="J4" s="1026"/>
      <c r="K4" s="1026"/>
      <c r="L4" s="1026"/>
      <c r="M4" s="1026"/>
      <c r="N4" s="1026"/>
      <c r="O4" s="1026"/>
      <c r="P4" s="1026"/>
      <c r="Q4" s="1026"/>
      <c r="R4" s="1026"/>
      <c r="S4" s="1026"/>
      <c r="T4" s="1026"/>
      <c r="U4" s="1026"/>
      <c r="V4" s="1026"/>
      <c r="W4" s="1026"/>
      <c r="X4" s="1026"/>
      <c r="Y4" s="1026"/>
      <c r="Z4" s="1026"/>
      <c r="AA4" s="1026"/>
      <c r="AB4" s="1026"/>
      <c r="AC4" s="1026"/>
      <c r="AD4" s="1026"/>
      <c r="AE4" s="1026"/>
      <c r="AF4" s="1026"/>
      <c r="AG4" s="1026"/>
      <c r="AH4" s="1026"/>
      <c r="AI4" s="1026"/>
      <c r="AJ4" s="1026"/>
      <c r="AK4" s="1026"/>
      <c r="AL4" s="1026"/>
      <c r="AM4" s="1027"/>
    </row>
    <row r="5" spans="1:40" ht="16.8" thickBot="1">
      <c r="A5" s="1028" t="s">
        <v>190</v>
      </c>
      <c r="B5" s="1029"/>
      <c r="C5" s="1029"/>
      <c r="D5" s="1029"/>
      <c r="E5" s="1029"/>
      <c r="F5" s="1029"/>
      <c r="G5" s="1029"/>
      <c r="H5" s="1029"/>
      <c r="I5" s="1029"/>
      <c r="J5" s="1029"/>
      <c r="K5" s="1029"/>
      <c r="L5" s="1029"/>
      <c r="M5" s="1029"/>
      <c r="N5" s="1029"/>
      <c r="O5" s="1029"/>
      <c r="P5" s="1029"/>
      <c r="Q5" s="1029"/>
      <c r="R5" s="1029"/>
      <c r="S5" s="1029"/>
      <c r="T5" s="1029"/>
      <c r="U5" s="1029"/>
      <c r="V5" s="1029"/>
      <c r="W5" s="1029"/>
      <c r="X5" s="1029"/>
      <c r="Y5" s="1029"/>
      <c r="Z5" s="1029"/>
      <c r="AA5" s="1029"/>
      <c r="AB5" s="1029"/>
      <c r="AC5" s="1029"/>
      <c r="AD5" s="1029"/>
      <c r="AE5" s="1029"/>
      <c r="AF5" s="1029"/>
      <c r="AG5" s="1029"/>
      <c r="AH5" s="1029"/>
      <c r="AI5" s="1029"/>
      <c r="AJ5" s="1029"/>
      <c r="AK5" s="1029"/>
      <c r="AL5" s="1029"/>
      <c r="AM5" s="1030"/>
    </row>
    <row r="6" spans="1:40" ht="13.2" customHeight="1">
      <c r="A6" s="1031" t="s">
        <v>513</v>
      </c>
      <c r="B6" s="1032"/>
      <c r="C6" s="1032"/>
      <c r="D6" s="1033"/>
      <c r="E6" s="1040" t="s">
        <v>544</v>
      </c>
      <c r="F6" s="1040"/>
      <c r="G6" s="1040"/>
      <c r="H6" s="1040"/>
      <c r="I6" s="1040"/>
      <c r="J6" s="1040"/>
      <c r="K6" s="1040"/>
      <c r="L6" s="1040"/>
      <c r="M6" s="1040"/>
      <c r="N6" s="1040"/>
      <c r="O6" s="1040"/>
      <c r="P6" s="1040"/>
      <c r="Q6" s="1040"/>
      <c r="R6" s="1040"/>
      <c r="S6" s="1041"/>
      <c r="T6" s="1042" t="s">
        <v>545</v>
      </c>
      <c r="U6" s="1043"/>
      <c r="V6" s="1043"/>
      <c r="W6" s="1043"/>
      <c r="X6" s="1043"/>
      <c r="Y6" s="1043"/>
      <c r="Z6" s="1043"/>
      <c r="AA6" s="1043"/>
      <c r="AB6" s="1043"/>
      <c r="AC6" s="1043"/>
      <c r="AD6" s="1043"/>
      <c r="AE6" s="1043"/>
      <c r="AF6" s="1043"/>
      <c r="AG6" s="1043"/>
      <c r="AH6" s="1043"/>
      <c r="AI6" s="1043"/>
      <c r="AJ6" s="1043"/>
      <c r="AK6" s="1043"/>
      <c r="AL6" s="1043"/>
      <c r="AM6" s="1044"/>
    </row>
    <row r="7" spans="1:40">
      <c r="A7" s="1034"/>
      <c r="B7" s="1035"/>
      <c r="C7" s="1035"/>
      <c r="D7" s="1036"/>
      <c r="E7" s="1045" t="s">
        <v>52</v>
      </c>
      <c r="F7" s="1046"/>
      <c r="G7" s="1046"/>
      <c r="H7" s="1046"/>
      <c r="I7" s="1046"/>
      <c r="J7" s="1046"/>
      <c r="K7" s="1047"/>
      <c r="L7" s="1048" t="s">
        <v>546</v>
      </c>
      <c r="M7" s="1049"/>
      <c r="N7" s="1049"/>
      <c r="O7" s="1049"/>
      <c r="P7" s="1049"/>
      <c r="Q7" s="1049"/>
      <c r="R7" s="1049"/>
      <c r="S7" s="1049"/>
      <c r="T7" s="1049"/>
      <c r="U7" s="1049"/>
      <c r="V7" s="1049"/>
      <c r="W7" s="1049"/>
      <c r="X7" s="1049"/>
      <c r="Y7" s="1049"/>
      <c r="Z7" s="1049"/>
      <c r="AA7" s="1049"/>
      <c r="AB7" s="1049"/>
      <c r="AC7" s="1049"/>
      <c r="AD7" s="1050"/>
      <c r="AE7" s="1051" t="s">
        <v>547</v>
      </c>
      <c r="AF7" s="1051"/>
      <c r="AG7" s="1051"/>
      <c r="AH7" s="1051"/>
      <c r="AI7" s="1051"/>
      <c r="AJ7" s="1051"/>
      <c r="AK7" s="1051"/>
      <c r="AL7" s="1051"/>
      <c r="AM7" s="1052"/>
    </row>
    <row r="8" spans="1:40" ht="13.8" thickBot="1">
      <c r="A8" s="1037"/>
      <c r="B8" s="1038"/>
      <c r="C8" s="1038"/>
      <c r="D8" s="1039"/>
      <c r="E8" s="1053" t="s">
        <v>548</v>
      </c>
      <c r="F8" s="1053"/>
      <c r="G8" s="1053"/>
      <c r="H8" s="1053"/>
      <c r="I8" s="1053"/>
      <c r="J8" s="1053"/>
      <c r="K8" s="1054"/>
      <c r="L8" s="1055" t="s">
        <v>549</v>
      </c>
      <c r="M8" s="1056"/>
      <c r="N8" s="1056"/>
      <c r="O8" s="1056"/>
      <c r="P8" s="1056"/>
      <c r="Q8" s="1056"/>
      <c r="R8" s="1056"/>
      <c r="S8" s="1056"/>
      <c r="T8" s="1056"/>
      <c r="U8" s="1056"/>
      <c r="V8" s="1056"/>
      <c r="W8" s="1056"/>
      <c r="X8" s="1056"/>
      <c r="Y8" s="1056"/>
      <c r="Z8" s="1056"/>
      <c r="AA8" s="1056"/>
      <c r="AB8" s="1056"/>
      <c r="AC8" s="1056"/>
      <c r="AD8" s="1057"/>
      <c r="AE8" s="1058" t="s">
        <v>550</v>
      </c>
      <c r="AF8" s="1059"/>
      <c r="AG8" s="1059"/>
      <c r="AH8" s="1059"/>
      <c r="AI8" s="1059"/>
      <c r="AJ8" s="1059"/>
      <c r="AK8" s="1059"/>
      <c r="AL8" s="1059"/>
      <c r="AM8" s="1060"/>
    </row>
    <row r="9" spans="1:40" ht="18" customHeight="1">
      <c r="A9" s="1061" t="s">
        <v>514</v>
      </c>
      <c r="B9" s="1062"/>
      <c r="C9" s="1067" t="s">
        <v>192</v>
      </c>
      <c r="D9" s="1068"/>
      <c r="E9" s="1071" t="s">
        <v>544</v>
      </c>
      <c r="F9" s="1071"/>
      <c r="G9" s="1071"/>
      <c r="H9" s="1071"/>
      <c r="I9" s="1071"/>
      <c r="J9" s="1071"/>
      <c r="K9" s="1071"/>
      <c r="L9" s="1071"/>
      <c r="M9" s="1071"/>
      <c r="N9" s="1071"/>
      <c r="O9" s="1071"/>
      <c r="P9" s="1071"/>
      <c r="Q9" s="1071"/>
      <c r="R9" s="1071"/>
      <c r="S9" s="1071"/>
      <c r="T9" s="1072" t="s">
        <v>545</v>
      </c>
      <c r="U9" s="1072"/>
      <c r="V9" s="1072"/>
      <c r="W9" s="1072"/>
      <c r="X9" s="1072"/>
      <c r="Y9" s="1072"/>
      <c r="Z9" s="1072"/>
      <c r="AA9" s="1072"/>
      <c r="AB9" s="1072"/>
      <c r="AC9" s="1072"/>
      <c r="AD9" s="1072"/>
      <c r="AE9" s="1072"/>
      <c r="AF9" s="1072"/>
      <c r="AG9" s="1072"/>
      <c r="AH9" s="1072"/>
      <c r="AI9" s="1072"/>
      <c r="AJ9" s="1072"/>
      <c r="AK9" s="1072"/>
      <c r="AL9" s="1072"/>
      <c r="AM9" s="1073"/>
    </row>
    <row r="10" spans="1:40">
      <c r="A10" s="1063"/>
      <c r="B10" s="1064"/>
      <c r="C10" s="1069"/>
      <c r="D10" s="1070"/>
      <c r="E10" s="1074" t="s">
        <v>52</v>
      </c>
      <c r="F10" s="1074"/>
      <c r="G10" s="1074"/>
      <c r="H10" s="1074"/>
      <c r="I10" s="1074"/>
      <c r="J10" s="1074"/>
      <c r="K10" s="1074"/>
      <c r="L10" s="1075" t="s">
        <v>552</v>
      </c>
      <c r="M10" s="1075"/>
      <c r="N10" s="1075"/>
      <c r="O10" s="1075"/>
      <c r="P10" s="1075"/>
      <c r="Q10" s="1075"/>
      <c r="R10" s="1075"/>
      <c r="S10" s="1075"/>
      <c r="T10" s="1075"/>
      <c r="U10" s="1075"/>
      <c r="V10" s="1075"/>
      <c r="W10" s="1075"/>
      <c r="X10" s="1075"/>
      <c r="Y10" s="1075"/>
      <c r="Z10" s="1075"/>
      <c r="AA10" s="1075"/>
      <c r="AB10" s="1075"/>
      <c r="AC10" s="1075"/>
      <c r="AD10" s="1075"/>
      <c r="AE10" s="1076" t="s">
        <v>553</v>
      </c>
      <c r="AF10" s="1076"/>
      <c r="AG10" s="1076"/>
      <c r="AH10" s="1076"/>
      <c r="AI10" s="1076"/>
      <c r="AJ10" s="1076"/>
      <c r="AK10" s="1076"/>
      <c r="AL10" s="1076"/>
      <c r="AM10" s="1077"/>
    </row>
    <row r="11" spans="1:40">
      <c r="A11" s="1063"/>
      <c r="B11" s="1064"/>
      <c r="C11" s="1069"/>
      <c r="D11" s="1070"/>
      <c r="E11" s="1078" t="s">
        <v>548</v>
      </c>
      <c r="F11" s="1078"/>
      <c r="G11" s="1078"/>
      <c r="H11" s="1078"/>
      <c r="I11" s="1078"/>
      <c r="J11" s="1078"/>
      <c r="K11" s="1078"/>
      <c r="L11" s="1078" t="s">
        <v>549</v>
      </c>
      <c r="M11" s="1078"/>
      <c r="N11" s="1078"/>
      <c r="O11" s="1078"/>
      <c r="P11" s="1078"/>
      <c r="Q11" s="1078"/>
      <c r="R11" s="1078"/>
      <c r="S11" s="1078"/>
      <c r="T11" s="1078"/>
      <c r="U11" s="1078"/>
      <c r="V11" s="1078"/>
      <c r="W11" s="1078"/>
      <c r="X11" s="1078"/>
      <c r="Y11" s="1078"/>
      <c r="Z11" s="1078"/>
      <c r="AA11" s="1078"/>
      <c r="AB11" s="1078"/>
      <c r="AC11" s="1078"/>
      <c r="AD11" s="1078"/>
      <c r="AE11" s="1078" t="s">
        <v>554</v>
      </c>
      <c r="AF11" s="1078"/>
      <c r="AG11" s="1078"/>
      <c r="AH11" s="1078"/>
      <c r="AI11" s="1078"/>
      <c r="AJ11" s="1078"/>
      <c r="AK11" s="1078"/>
      <c r="AL11" s="1078"/>
      <c r="AM11" s="1079"/>
    </row>
    <row r="12" spans="1:40" ht="18" customHeight="1">
      <c r="A12" s="1063"/>
      <c r="B12" s="1064"/>
      <c r="C12" s="1080" t="s">
        <v>204</v>
      </c>
      <c r="D12" s="1081"/>
      <c r="E12" s="1086" t="s">
        <v>551</v>
      </c>
      <c r="F12" s="1086"/>
      <c r="G12" s="1086"/>
      <c r="H12" s="1086"/>
      <c r="I12" s="1086"/>
      <c r="J12" s="1086"/>
      <c r="K12" s="1086"/>
      <c r="L12" s="1086"/>
      <c r="M12" s="1086"/>
      <c r="N12" s="1086"/>
      <c r="O12" s="1086"/>
      <c r="P12" s="1086"/>
      <c r="Q12" s="1086"/>
      <c r="R12" s="1086"/>
      <c r="S12" s="1086"/>
      <c r="T12" s="1087" t="s">
        <v>545</v>
      </c>
      <c r="U12" s="1087"/>
      <c r="V12" s="1087"/>
      <c r="W12" s="1087"/>
      <c r="X12" s="1087"/>
      <c r="Y12" s="1087"/>
      <c r="Z12" s="1087"/>
      <c r="AA12" s="1087"/>
      <c r="AB12" s="1087"/>
      <c r="AC12" s="1087"/>
      <c r="AD12" s="1087"/>
      <c r="AE12" s="1087"/>
      <c r="AF12" s="1087"/>
      <c r="AG12" s="1087"/>
      <c r="AH12" s="1087"/>
      <c r="AI12" s="1087"/>
      <c r="AJ12" s="1087"/>
      <c r="AK12" s="1087"/>
      <c r="AL12" s="1087"/>
      <c r="AM12" s="1088"/>
    </row>
    <row r="13" spans="1:40">
      <c r="A13" s="1063"/>
      <c r="B13" s="1064"/>
      <c r="C13" s="1082"/>
      <c r="D13" s="1083"/>
      <c r="E13" s="1074" t="s">
        <v>52</v>
      </c>
      <c r="F13" s="1074"/>
      <c r="G13" s="1074"/>
      <c r="H13" s="1074"/>
      <c r="I13" s="1074"/>
      <c r="J13" s="1074"/>
      <c r="K13" s="1074"/>
      <c r="L13" s="1075" t="s">
        <v>552</v>
      </c>
      <c r="M13" s="1075"/>
      <c r="N13" s="1075"/>
      <c r="O13" s="1075"/>
      <c r="P13" s="1075"/>
      <c r="Q13" s="1075"/>
      <c r="R13" s="1075"/>
      <c r="S13" s="1075"/>
      <c r="T13" s="1075"/>
      <c r="U13" s="1075"/>
      <c r="V13" s="1075"/>
      <c r="W13" s="1075"/>
      <c r="X13" s="1075"/>
      <c r="Y13" s="1075"/>
      <c r="Z13" s="1075"/>
      <c r="AA13" s="1075"/>
      <c r="AB13" s="1075"/>
      <c r="AC13" s="1075"/>
      <c r="AD13" s="1075"/>
      <c r="AE13" s="1076" t="s">
        <v>553</v>
      </c>
      <c r="AF13" s="1076"/>
      <c r="AG13" s="1076"/>
      <c r="AH13" s="1076"/>
      <c r="AI13" s="1076"/>
      <c r="AJ13" s="1076"/>
      <c r="AK13" s="1076"/>
      <c r="AL13" s="1076"/>
      <c r="AM13" s="1077"/>
    </row>
    <row r="14" spans="1:40">
      <c r="A14" s="1063"/>
      <c r="B14" s="1064"/>
      <c r="C14" s="1084"/>
      <c r="D14" s="1085"/>
      <c r="E14" s="1075" t="s">
        <v>548</v>
      </c>
      <c r="F14" s="1075"/>
      <c r="G14" s="1075"/>
      <c r="H14" s="1075"/>
      <c r="I14" s="1075"/>
      <c r="J14" s="1075"/>
      <c r="K14" s="1075"/>
      <c r="L14" s="1075" t="s">
        <v>549</v>
      </c>
      <c r="M14" s="1075"/>
      <c r="N14" s="1075"/>
      <c r="O14" s="1075"/>
      <c r="P14" s="1075"/>
      <c r="Q14" s="1075"/>
      <c r="R14" s="1075"/>
      <c r="S14" s="1075"/>
      <c r="T14" s="1075"/>
      <c r="U14" s="1075"/>
      <c r="V14" s="1075"/>
      <c r="W14" s="1075"/>
      <c r="X14" s="1075"/>
      <c r="Y14" s="1075"/>
      <c r="Z14" s="1075"/>
      <c r="AA14" s="1075"/>
      <c r="AB14" s="1075"/>
      <c r="AC14" s="1075"/>
      <c r="AD14" s="1075"/>
      <c r="AE14" s="1075" t="s">
        <v>554</v>
      </c>
      <c r="AF14" s="1075"/>
      <c r="AG14" s="1075"/>
      <c r="AH14" s="1075"/>
      <c r="AI14" s="1075"/>
      <c r="AJ14" s="1075"/>
      <c r="AK14" s="1075"/>
      <c r="AL14" s="1075"/>
      <c r="AM14" s="1089"/>
    </row>
    <row r="15" spans="1:40" ht="18" customHeight="1">
      <c r="A15" s="1063"/>
      <c r="B15" s="1064"/>
      <c r="C15" s="1080" t="s">
        <v>512</v>
      </c>
      <c r="D15" s="1081"/>
      <c r="E15" s="1086" t="s">
        <v>551</v>
      </c>
      <c r="F15" s="1086"/>
      <c r="G15" s="1086"/>
      <c r="H15" s="1086"/>
      <c r="I15" s="1086"/>
      <c r="J15" s="1086"/>
      <c r="K15" s="1086"/>
      <c r="L15" s="1086"/>
      <c r="M15" s="1086"/>
      <c r="N15" s="1086"/>
      <c r="O15" s="1086"/>
      <c r="P15" s="1086"/>
      <c r="Q15" s="1086"/>
      <c r="R15" s="1086"/>
      <c r="S15" s="1086"/>
      <c r="T15" s="1087" t="s">
        <v>545</v>
      </c>
      <c r="U15" s="1087"/>
      <c r="V15" s="1087"/>
      <c r="W15" s="1087"/>
      <c r="X15" s="1087"/>
      <c r="Y15" s="1087"/>
      <c r="Z15" s="1087"/>
      <c r="AA15" s="1087"/>
      <c r="AB15" s="1087"/>
      <c r="AC15" s="1087"/>
      <c r="AD15" s="1087"/>
      <c r="AE15" s="1087"/>
      <c r="AF15" s="1087"/>
      <c r="AG15" s="1087"/>
      <c r="AH15" s="1087"/>
      <c r="AI15" s="1087"/>
      <c r="AJ15" s="1087"/>
      <c r="AK15" s="1087"/>
      <c r="AL15" s="1087"/>
      <c r="AM15" s="1088"/>
    </row>
    <row r="16" spans="1:40">
      <c r="A16" s="1063"/>
      <c r="B16" s="1064"/>
      <c r="C16" s="1082"/>
      <c r="D16" s="1083"/>
      <c r="E16" s="1074" t="s">
        <v>52</v>
      </c>
      <c r="F16" s="1074"/>
      <c r="G16" s="1074"/>
      <c r="H16" s="1074"/>
      <c r="I16" s="1074"/>
      <c r="J16" s="1074"/>
      <c r="K16" s="1074"/>
      <c r="L16" s="1075" t="s">
        <v>552</v>
      </c>
      <c r="M16" s="1075"/>
      <c r="N16" s="1075"/>
      <c r="O16" s="1075"/>
      <c r="P16" s="1075"/>
      <c r="Q16" s="1075"/>
      <c r="R16" s="1075"/>
      <c r="S16" s="1075"/>
      <c r="T16" s="1075"/>
      <c r="U16" s="1075"/>
      <c r="V16" s="1075"/>
      <c r="W16" s="1075"/>
      <c r="X16" s="1075"/>
      <c r="Y16" s="1075"/>
      <c r="Z16" s="1075"/>
      <c r="AA16" s="1075"/>
      <c r="AB16" s="1075"/>
      <c r="AC16" s="1075"/>
      <c r="AD16" s="1075"/>
      <c r="AE16" s="1076" t="s">
        <v>553</v>
      </c>
      <c r="AF16" s="1076"/>
      <c r="AG16" s="1076"/>
      <c r="AH16" s="1076"/>
      <c r="AI16" s="1076"/>
      <c r="AJ16" s="1076"/>
      <c r="AK16" s="1076"/>
      <c r="AL16" s="1076"/>
      <c r="AM16" s="1077"/>
    </row>
    <row r="17" spans="1:39">
      <c r="A17" s="1063"/>
      <c r="B17" s="1064"/>
      <c r="C17" s="1084"/>
      <c r="D17" s="1085"/>
      <c r="E17" s="1075" t="s">
        <v>548</v>
      </c>
      <c r="F17" s="1075"/>
      <c r="G17" s="1075"/>
      <c r="H17" s="1075"/>
      <c r="I17" s="1075"/>
      <c r="J17" s="1075"/>
      <c r="K17" s="1075"/>
      <c r="L17" s="1075" t="s">
        <v>549</v>
      </c>
      <c r="M17" s="1075"/>
      <c r="N17" s="1075"/>
      <c r="O17" s="1075"/>
      <c r="P17" s="1075"/>
      <c r="Q17" s="1075"/>
      <c r="R17" s="1075"/>
      <c r="S17" s="1075"/>
      <c r="T17" s="1075"/>
      <c r="U17" s="1075"/>
      <c r="V17" s="1075"/>
      <c r="W17" s="1075"/>
      <c r="X17" s="1075"/>
      <c r="Y17" s="1075"/>
      <c r="Z17" s="1075"/>
      <c r="AA17" s="1075"/>
      <c r="AB17" s="1075"/>
      <c r="AC17" s="1075"/>
      <c r="AD17" s="1075"/>
      <c r="AE17" s="1075" t="s">
        <v>554</v>
      </c>
      <c r="AF17" s="1075"/>
      <c r="AG17" s="1075"/>
      <c r="AH17" s="1075"/>
      <c r="AI17" s="1075"/>
      <c r="AJ17" s="1075"/>
      <c r="AK17" s="1075"/>
      <c r="AL17" s="1075"/>
      <c r="AM17" s="1089"/>
    </row>
    <row r="18" spans="1:39" ht="18" customHeight="1">
      <c r="A18" s="1063"/>
      <c r="B18" s="1064"/>
      <c r="C18" s="1090" t="s">
        <v>191</v>
      </c>
      <c r="D18" s="1091"/>
      <c r="E18" s="1086" t="s">
        <v>551</v>
      </c>
      <c r="F18" s="1086"/>
      <c r="G18" s="1086"/>
      <c r="H18" s="1086"/>
      <c r="I18" s="1086"/>
      <c r="J18" s="1086"/>
      <c r="K18" s="1086"/>
      <c r="L18" s="1086"/>
      <c r="M18" s="1086"/>
      <c r="N18" s="1086"/>
      <c r="O18" s="1086"/>
      <c r="P18" s="1086"/>
      <c r="Q18" s="1086"/>
      <c r="R18" s="1086"/>
      <c r="S18" s="1086"/>
      <c r="T18" s="1087" t="s">
        <v>545</v>
      </c>
      <c r="U18" s="1087"/>
      <c r="V18" s="1087"/>
      <c r="W18" s="1087"/>
      <c r="X18" s="1087"/>
      <c r="Y18" s="1087"/>
      <c r="Z18" s="1087"/>
      <c r="AA18" s="1087"/>
      <c r="AB18" s="1087"/>
      <c r="AC18" s="1087"/>
      <c r="AD18" s="1087"/>
      <c r="AE18" s="1087"/>
      <c r="AF18" s="1087"/>
      <c r="AG18" s="1087"/>
      <c r="AH18" s="1087"/>
      <c r="AI18" s="1087"/>
      <c r="AJ18" s="1087"/>
      <c r="AK18" s="1087"/>
      <c r="AL18" s="1087"/>
      <c r="AM18" s="1088"/>
    </row>
    <row r="19" spans="1:39">
      <c r="A19" s="1063"/>
      <c r="B19" s="1064"/>
      <c r="C19" s="1069"/>
      <c r="D19" s="1070"/>
      <c r="E19" s="1074" t="s">
        <v>52</v>
      </c>
      <c r="F19" s="1074"/>
      <c r="G19" s="1074"/>
      <c r="H19" s="1074"/>
      <c r="I19" s="1074"/>
      <c r="J19" s="1074"/>
      <c r="K19" s="1074"/>
      <c r="L19" s="1075" t="s">
        <v>552</v>
      </c>
      <c r="M19" s="1075"/>
      <c r="N19" s="1075"/>
      <c r="O19" s="1075"/>
      <c r="P19" s="1075"/>
      <c r="Q19" s="1075"/>
      <c r="R19" s="1075"/>
      <c r="S19" s="1075"/>
      <c r="T19" s="1075"/>
      <c r="U19" s="1075"/>
      <c r="V19" s="1075"/>
      <c r="W19" s="1075"/>
      <c r="X19" s="1075"/>
      <c r="Y19" s="1075"/>
      <c r="Z19" s="1075"/>
      <c r="AA19" s="1075"/>
      <c r="AB19" s="1075"/>
      <c r="AC19" s="1075"/>
      <c r="AD19" s="1075"/>
      <c r="AE19" s="1076" t="s">
        <v>553</v>
      </c>
      <c r="AF19" s="1076"/>
      <c r="AG19" s="1076"/>
      <c r="AH19" s="1076"/>
      <c r="AI19" s="1076"/>
      <c r="AJ19" s="1076"/>
      <c r="AK19" s="1076"/>
      <c r="AL19" s="1076"/>
      <c r="AM19" s="1077"/>
    </row>
    <row r="20" spans="1:39" ht="13.8" thickBot="1">
      <c r="A20" s="1065"/>
      <c r="B20" s="1066"/>
      <c r="C20" s="1092"/>
      <c r="D20" s="1093"/>
      <c r="E20" s="1075" t="s">
        <v>548</v>
      </c>
      <c r="F20" s="1075"/>
      <c r="G20" s="1075"/>
      <c r="H20" s="1075"/>
      <c r="I20" s="1075"/>
      <c r="J20" s="1075"/>
      <c r="K20" s="1075"/>
      <c r="L20" s="1075" t="s">
        <v>549</v>
      </c>
      <c r="M20" s="1075"/>
      <c r="N20" s="1075"/>
      <c r="O20" s="1075"/>
      <c r="P20" s="1075"/>
      <c r="Q20" s="1075"/>
      <c r="R20" s="1075"/>
      <c r="S20" s="1075"/>
      <c r="T20" s="1075"/>
      <c r="U20" s="1075"/>
      <c r="V20" s="1075"/>
      <c r="W20" s="1075"/>
      <c r="X20" s="1075"/>
      <c r="Y20" s="1075"/>
      <c r="Z20" s="1075"/>
      <c r="AA20" s="1075"/>
      <c r="AB20" s="1075"/>
      <c r="AC20" s="1075"/>
      <c r="AD20" s="1075"/>
      <c r="AE20" s="1075" t="s">
        <v>554</v>
      </c>
      <c r="AF20" s="1075"/>
      <c r="AG20" s="1075"/>
      <c r="AH20" s="1075"/>
      <c r="AI20" s="1075"/>
      <c r="AJ20" s="1075"/>
      <c r="AK20" s="1075"/>
      <c r="AL20" s="1075"/>
      <c r="AM20" s="1089"/>
    </row>
    <row r="21" spans="1:39" ht="18" customHeight="1">
      <c r="A21" s="1061" t="s">
        <v>438</v>
      </c>
      <c r="B21" s="1062"/>
      <c r="C21" s="1067" t="s">
        <v>192</v>
      </c>
      <c r="D21" s="1068"/>
      <c r="E21" s="1071" t="s">
        <v>544</v>
      </c>
      <c r="F21" s="1071"/>
      <c r="G21" s="1071"/>
      <c r="H21" s="1071"/>
      <c r="I21" s="1071"/>
      <c r="J21" s="1071"/>
      <c r="K21" s="1071"/>
      <c r="L21" s="1071"/>
      <c r="M21" s="1071"/>
      <c r="N21" s="1071"/>
      <c r="O21" s="1071"/>
      <c r="P21" s="1071"/>
      <c r="Q21" s="1071"/>
      <c r="R21" s="1071"/>
      <c r="S21" s="1071"/>
      <c r="T21" s="1072" t="s">
        <v>545</v>
      </c>
      <c r="U21" s="1072"/>
      <c r="V21" s="1072"/>
      <c r="W21" s="1072"/>
      <c r="X21" s="1072"/>
      <c r="Y21" s="1072"/>
      <c r="Z21" s="1072"/>
      <c r="AA21" s="1072"/>
      <c r="AB21" s="1072"/>
      <c r="AC21" s="1072"/>
      <c r="AD21" s="1072"/>
      <c r="AE21" s="1072"/>
      <c r="AF21" s="1072"/>
      <c r="AG21" s="1072"/>
      <c r="AH21" s="1072"/>
      <c r="AI21" s="1072"/>
      <c r="AJ21" s="1072"/>
      <c r="AK21" s="1072"/>
      <c r="AL21" s="1072"/>
      <c r="AM21" s="1073"/>
    </row>
    <row r="22" spans="1:39">
      <c r="A22" s="1063"/>
      <c r="B22" s="1064"/>
      <c r="C22" s="1069"/>
      <c r="D22" s="1070"/>
      <c r="E22" s="1074" t="s">
        <v>52</v>
      </c>
      <c r="F22" s="1074"/>
      <c r="G22" s="1074"/>
      <c r="H22" s="1074"/>
      <c r="I22" s="1074"/>
      <c r="J22" s="1074"/>
      <c r="K22" s="1074"/>
      <c r="L22" s="1075" t="s">
        <v>552</v>
      </c>
      <c r="M22" s="1075"/>
      <c r="N22" s="1075"/>
      <c r="O22" s="1075"/>
      <c r="P22" s="1075"/>
      <c r="Q22" s="1075"/>
      <c r="R22" s="1075"/>
      <c r="S22" s="1075"/>
      <c r="T22" s="1075"/>
      <c r="U22" s="1075"/>
      <c r="V22" s="1075"/>
      <c r="W22" s="1075"/>
      <c r="X22" s="1075"/>
      <c r="Y22" s="1075"/>
      <c r="Z22" s="1075"/>
      <c r="AA22" s="1075"/>
      <c r="AB22" s="1075"/>
      <c r="AC22" s="1075"/>
      <c r="AD22" s="1075"/>
      <c r="AE22" s="1076" t="s">
        <v>553</v>
      </c>
      <c r="AF22" s="1076"/>
      <c r="AG22" s="1076"/>
      <c r="AH22" s="1076"/>
      <c r="AI22" s="1076"/>
      <c r="AJ22" s="1076"/>
      <c r="AK22" s="1076"/>
      <c r="AL22" s="1076"/>
      <c r="AM22" s="1077"/>
    </row>
    <row r="23" spans="1:39">
      <c r="A23" s="1063"/>
      <c r="B23" s="1064"/>
      <c r="C23" s="1094"/>
      <c r="D23" s="1095"/>
      <c r="E23" s="1078" t="s">
        <v>548</v>
      </c>
      <c r="F23" s="1078"/>
      <c r="G23" s="1078"/>
      <c r="H23" s="1078"/>
      <c r="I23" s="1078"/>
      <c r="J23" s="1078"/>
      <c r="K23" s="1078"/>
      <c r="L23" s="1078" t="s">
        <v>549</v>
      </c>
      <c r="M23" s="1078"/>
      <c r="N23" s="1078"/>
      <c r="O23" s="1078"/>
      <c r="P23" s="1078"/>
      <c r="Q23" s="1078"/>
      <c r="R23" s="1078"/>
      <c r="S23" s="1078"/>
      <c r="T23" s="1078"/>
      <c r="U23" s="1078"/>
      <c r="V23" s="1078"/>
      <c r="W23" s="1078"/>
      <c r="X23" s="1078"/>
      <c r="Y23" s="1078"/>
      <c r="Z23" s="1078"/>
      <c r="AA23" s="1078"/>
      <c r="AB23" s="1078"/>
      <c r="AC23" s="1078"/>
      <c r="AD23" s="1078"/>
      <c r="AE23" s="1078" t="s">
        <v>554</v>
      </c>
      <c r="AF23" s="1078"/>
      <c r="AG23" s="1078"/>
      <c r="AH23" s="1078"/>
      <c r="AI23" s="1078"/>
      <c r="AJ23" s="1078"/>
      <c r="AK23" s="1078"/>
      <c r="AL23" s="1078"/>
      <c r="AM23" s="1079"/>
    </row>
    <row r="24" spans="1:39" ht="18" customHeight="1">
      <c r="A24" s="1063"/>
      <c r="B24" s="1064"/>
      <c r="C24" s="1080" t="s">
        <v>204</v>
      </c>
      <c r="D24" s="1081"/>
      <c r="E24" s="1086" t="s">
        <v>551</v>
      </c>
      <c r="F24" s="1086"/>
      <c r="G24" s="1086"/>
      <c r="H24" s="1086"/>
      <c r="I24" s="1086"/>
      <c r="J24" s="1086"/>
      <c r="K24" s="1086"/>
      <c r="L24" s="1086"/>
      <c r="M24" s="1086"/>
      <c r="N24" s="1086"/>
      <c r="O24" s="1086"/>
      <c r="P24" s="1086"/>
      <c r="Q24" s="1086"/>
      <c r="R24" s="1086"/>
      <c r="S24" s="1086"/>
      <c r="T24" s="1087" t="s">
        <v>545</v>
      </c>
      <c r="U24" s="1087"/>
      <c r="V24" s="1087"/>
      <c r="W24" s="1087"/>
      <c r="X24" s="1087"/>
      <c r="Y24" s="1087"/>
      <c r="Z24" s="1087"/>
      <c r="AA24" s="1087"/>
      <c r="AB24" s="1087"/>
      <c r="AC24" s="1087"/>
      <c r="AD24" s="1087"/>
      <c r="AE24" s="1087"/>
      <c r="AF24" s="1087"/>
      <c r="AG24" s="1087"/>
      <c r="AH24" s="1087"/>
      <c r="AI24" s="1087"/>
      <c r="AJ24" s="1087"/>
      <c r="AK24" s="1087"/>
      <c r="AL24" s="1087"/>
      <c r="AM24" s="1088"/>
    </row>
    <row r="25" spans="1:39">
      <c r="A25" s="1063"/>
      <c r="B25" s="1064"/>
      <c r="C25" s="1082"/>
      <c r="D25" s="1083"/>
      <c r="E25" s="1074" t="s">
        <v>52</v>
      </c>
      <c r="F25" s="1074"/>
      <c r="G25" s="1074"/>
      <c r="H25" s="1074"/>
      <c r="I25" s="1074"/>
      <c r="J25" s="1074"/>
      <c r="K25" s="1074"/>
      <c r="L25" s="1075" t="s">
        <v>552</v>
      </c>
      <c r="M25" s="1075"/>
      <c r="N25" s="1075"/>
      <c r="O25" s="1075"/>
      <c r="P25" s="1075"/>
      <c r="Q25" s="1075"/>
      <c r="R25" s="1075"/>
      <c r="S25" s="1075"/>
      <c r="T25" s="1075"/>
      <c r="U25" s="1075"/>
      <c r="V25" s="1075"/>
      <c r="W25" s="1075"/>
      <c r="X25" s="1075"/>
      <c r="Y25" s="1075"/>
      <c r="Z25" s="1075"/>
      <c r="AA25" s="1075"/>
      <c r="AB25" s="1075"/>
      <c r="AC25" s="1075"/>
      <c r="AD25" s="1075"/>
      <c r="AE25" s="1076" t="s">
        <v>553</v>
      </c>
      <c r="AF25" s="1076"/>
      <c r="AG25" s="1076"/>
      <c r="AH25" s="1076"/>
      <c r="AI25" s="1076"/>
      <c r="AJ25" s="1076"/>
      <c r="AK25" s="1076"/>
      <c r="AL25" s="1076"/>
      <c r="AM25" s="1077"/>
    </row>
    <row r="26" spans="1:39">
      <c r="A26" s="1063"/>
      <c r="B26" s="1064"/>
      <c r="C26" s="1084"/>
      <c r="D26" s="1085"/>
      <c r="E26" s="1075" t="s">
        <v>548</v>
      </c>
      <c r="F26" s="1075"/>
      <c r="G26" s="1075"/>
      <c r="H26" s="1075"/>
      <c r="I26" s="1075"/>
      <c r="J26" s="1075"/>
      <c r="K26" s="1075"/>
      <c r="L26" s="1075" t="s">
        <v>549</v>
      </c>
      <c r="M26" s="1075"/>
      <c r="N26" s="1075"/>
      <c r="O26" s="1075"/>
      <c r="P26" s="1075"/>
      <c r="Q26" s="1075"/>
      <c r="R26" s="1075"/>
      <c r="S26" s="1075"/>
      <c r="T26" s="1075"/>
      <c r="U26" s="1075"/>
      <c r="V26" s="1075"/>
      <c r="W26" s="1075"/>
      <c r="X26" s="1075"/>
      <c r="Y26" s="1075"/>
      <c r="Z26" s="1075"/>
      <c r="AA26" s="1075"/>
      <c r="AB26" s="1075"/>
      <c r="AC26" s="1075"/>
      <c r="AD26" s="1075"/>
      <c r="AE26" s="1075" t="s">
        <v>554</v>
      </c>
      <c r="AF26" s="1075"/>
      <c r="AG26" s="1075"/>
      <c r="AH26" s="1075"/>
      <c r="AI26" s="1075"/>
      <c r="AJ26" s="1075"/>
      <c r="AK26" s="1075"/>
      <c r="AL26" s="1075"/>
      <c r="AM26" s="1089"/>
    </row>
    <row r="27" spans="1:39" ht="18" customHeight="1">
      <c r="A27" s="1063"/>
      <c r="B27" s="1064"/>
      <c r="C27" s="1080" t="s">
        <v>512</v>
      </c>
      <c r="D27" s="1081"/>
      <c r="E27" s="1086" t="s">
        <v>551</v>
      </c>
      <c r="F27" s="1086"/>
      <c r="G27" s="1086"/>
      <c r="H27" s="1086"/>
      <c r="I27" s="1086"/>
      <c r="J27" s="1086"/>
      <c r="K27" s="1086"/>
      <c r="L27" s="1086"/>
      <c r="M27" s="1086"/>
      <c r="N27" s="1086"/>
      <c r="O27" s="1086"/>
      <c r="P27" s="1086"/>
      <c r="Q27" s="1086"/>
      <c r="R27" s="1086"/>
      <c r="S27" s="1086"/>
      <c r="T27" s="1087" t="s">
        <v>545</v>
      </c>
      <c r="U27" s="1087"/>
      <c r="V27" s="1087"/>
      <c r="W27" s="1087"/>
      <c r="X27" s="1087"/>
      <c r="Y27" s="1087"/>
      <c r="Z27" s="1087"/>
      <c r="AA27" s="1087"/>
      <c r="AB27" s="1087"/>
      <c r="AC27" s="1087"/>
      <c r="AD27" s="1087"/>
      <c r="AE27" s="1087"/>
      <c r="AF27" s="1087"/>
      <c r="AG27" s="1087"/>
      <c r="AH27" s="1087"/>
      <c r="AI27" s="1087"/>
      <c r="AJ27" s="1087"/>
      <c r="AK27" s="1087"/>
      <c r="AL27" s="1087"/>
      <c r="AM27" s="1088"/>
    </row>
    <row r="28" spans="1:39">
      <c r="A28" s="1063"/>
      <c r="B28" s="1064"/>
      <c r="C28" s="1082"/>
      <c r="D28" s="1083"/>
      <c r="E28" s="1074" t="s">
        <v>52</v>
      </c>
      <c r="F28" s="1074"/>
      <c r="G28" s="1074"/>
      <c r="H28" s="1074"/>
      <c r="I28" s="1074"/>
      <c r="J28" s="1074"/>
      <c r="K28" s="1074"/>
      <c r="L28" s="1075" t="s">
        <v>552</v>
      </c>
      <c r="M28" s="1075"/>
      <c r="N28" s="1075"/>
      <c r="O28" s="1075"/>
      <c r="P28" s="1075"/>
      <c r="Q28" s="1075"/>
      <c r="R28" s="1075"/>
      <c r="S28" s="1075"/>
      <c r="T28" s="1075"/>
      <c r="U28" s="1075"/>
      <c r="V28" s="1075"/>
      <c r="W28" s="1075"/>
      <c r="X28" s="1075"/>
      <c r="Y28" s="1075"/>
      <c r="Z28" s="1075"/>
      <c r="AA28" s="1075"/>
      <c r="AB28" s="1075"/>
      <c r="AC28" s="1075"/>
      <c r="AD28" s="1075"/>
      <c r="AE28" s="1076" t="s">
        <v>553</v>
      </c>
      <c r="AF28" s="1076"/>
      <c r="AG28" s="1076"/>
      <c r="AH28" s="1076"/>
      <c r="AI28" s="1076"/>
      <c r="AJ28" s="1076"/>
      <c r="AK28" s="1076"/>
      <c r="AL28" s="1076"/>
      <c r="AM28" s="1077"/>
    </row>
    <row r="29" spans="1:39">
      <c r="A29" s="1063"/>
      <c r="B29" s="1064"/>
      <c r="C29" s="1084"/>
      <c r="D29" s="1085"/>
      <c r="E29" s="1075" t="s">
        <v>548</v>
      </c>
      <c r="F29" s="1075"/>
      <c r="G29" s="1075"/>
      <c r="H29" s="1075"/>
      <c r="I29" s="1075"/>
      <c r="J29" s="1075"/>
      <c r="K29" s="1075"/>
      <c r="L29" s="1075" t="s">
        <v>549</v>
      </c>
      <c r="M29" s="1075"/>
      <c r="N29" s="1075"/>
      <c r="O29" s="1075"/>
      <c r="P29" s="1075"/>
      <c r="Q29" s="1075"/>
      <c r="R29" s="1075"/>
      <c r="S29" s="1075"/>
      <c r="T29" s="1075"/>
      <c r="U29" s="1075"/>
      <c r="V29" s="1075"/>
      <c r="W29" s="1075"/>
      <c r="X29" s="1075"/>
      <c r="Y29" s="1075"/>
      <c r="Z29" s="1075"/>
      <c r="AA29" s="1075"/>
      <c r="AB29" s="1075"/>
      <c r="AC29" s="1075"/>
      <c r="AD29" s="1075"/>
      <c r="AE29" s="1075" t="s">
        <v>554</v>
      </c>
      <c r="AF29" s="1075"/>
      <c r="AG29" s="1075"/>
      <c r="AH29" s="1075"/>
      <c r="AI29" s="1075"/>
      <c r="AJ29" s="1075"/>
      <c r="AK29" s="1075"/>
      <c r="AL29" s="1075"/>
      <c r="AM29" s="1089"/>
    </row>
    <row r="30" spans="1:39" ht="18" customHeight="1">
      <c r="A30" s="1063"/>
      <c r="B30" s="1064"/>
      <c r="C30" s="1090" t="s">
        <v>191</v>
      </c>
      <c r="D30" s="1091"/>
      <c r="E30" s="1086" t="s">
        <v>551</v>
      </c>
      <c r="F30" s="1086"/>
      <c r="G30" s="1086"/>
      <c r="H30" s="1086"/>
      <c r="I30" s="1086"/>
      <c r="J30" s="1086"/>
      <c r="K30" s="1086"/>
      <c r="L30" s="1086"/>
      <c r="M30" s="1086"/>
      <c r="N30" s="1086"/>
      <c r="O30" s="1086"/>
      <c r="P30" s="1086"/>
      <c r="Q30" s="1086"/>
      <c r="R30" s="1086"/>
      <c r="S30" s="1086"/>
      <c r="T30" s="1087" t="s">
        <v>545</v>
      </c>
      <c r="U30" s="1087"/>
      <c r="V30" s="1087"/>
      <c r="W30" s="1087"/>
      <c r="X30" s="1087"/>
      <c r="Y30" s="1087"/>
      <c r="Z30" s="1087"/>
      <c r="AA30" s="1087"/>
      <c r="AB30" s="1087"/>
      <c r="AC30" s="1087"/>
      <c r="AD30" s="1087"/>
      <c r="AE30" s="1087"/>
      <c r="AF30" s="1087"/>
      <c r="AG30" s="1087"/>
      <c r="AH30" s="1087"/>
      <c r="AI30" s="1087"/>
      <c r="AJ30" s="1087"/>
      <c r="AK30" s="1087"/>
      <c r="AL30" s="1087"/>
      <c r="AM30" s="1088"/>
    </row>
    <row r="31" spans="1:39">
      <c r="A31" s="1063"/>
      <c r="B31" s="1064"/>
      <c r="C31" s="1069"/>
      <c r="D31" s="1070"/>
      <c r="E31" s="1074" t="s">
        <v>52</v>
      </c>
      <c r="F31" s="1074"/>
      <c r="G31" s="1074"/>
      <c r="H31" s="1074"/>
      <c r="I31" s="1074"/>
      <c r="J31" s="1074"/>
      <c r="K31" s="1074"/>
      <c r="L31" s="1075" t="s">
        <v>552</v>
      </c>
      <c r="M31" s="1075"/>
      <c r="N31" s="1075"/>
      <c r="O31" s="1075"/>
      <c r="P31" s="1075"/>
      <c r="Q31" s="1075"/>
      <c r="R31" s="1075"/>
      <c r="S31" s="1075"/>
      <c r="T31" s="1075"/>
      <c r="U31" s="1075"/>
      <c r="V31" s="1075"/>
      <c r="W31" s="1075"/>
      <c r="X31" s="1075"/>
      <c r="Y31" s="1075"/>
      <c r="Z31" s="1075"/>
      <c r="AA31" s="1075"/>
      <c r="AB31" s="1075"/>
      <c r="AC31" s="1075"/>
      <c r="AD31" s="1075"/>
      <c r="AE31" s="1076" t="s">
        <v>553</v>
      </c>
      <c r="AF31" s="1076"/>
      <c r="AG31" s="1076"/>
      <c r="AH31" s="1076"/>
      <c r="AI31" s="1076"/>
      <c r="AJ31" s="1076"/>
      <c r="AK31" s="1076"/>
      <c r="AL31" s="1076"/>
      <c r="AM31" s="1077"/>
    </row>
    <row r="32" spans="1:39" ht="13.8" thickBot="1">
      <c r="A32" s="1065"/>
      <c r="B32" s="1066"/>
      <c r="C32" s="1092"/>
      <c r="D32" s="1093"/>
      <c r="E32" s="1096" t="s">
        <v>548</v>
      </c>
      <c r="F32" s="1096"/>
      <c r="G32" s="1096"/>
      <c r="H32" s="1096"/>
      <c r="I32" s="1096"/>
      <c r="J32" s="1096"/>
      <c r="K32" s="1096"/>
      <c r="L32" s="1096" t="s">
        <v>549</v>
      </c>
      <c r="M32" s="1096"/>
      <c r="N32" s="1096"/>
      <c r="O32" s="1096"/>
      <c r="P32" s="1096"/>
      <c r="Q32" s="1096"/>
      <c r="R32" s="1096"/>
      <c r="S32" s="1096"/>
      <c r="T32" s="1096"/>
      <c r="U32" s="1096"/>
      <c r="V32" s="1096"/>
      <c r="W32" s="1096"/>
      <c r="X32" s="1096"/>
      <c r="Y32" s="1096"/>
      <c r="Z32" s="1096"/>
      <c r="AA32" s="1096"/>
      <c r="AB32" s="1096"/>
      <c r="AC32" s="1096"/>
      <c r="AD32" s="1096"/>
      <c r="AE32" s="1096" t="s">
        <v>554</v>
      </c>
      <c r="AF32" s="1096"/>
      <c r="AG32" s="1096"/>
      <c r="AH32" s="1096"/>
      <c r="AI32" s="1096"/>
      <c r="AJ32" s="1096"/>
      <c r="AK32" s="1096"/>
      <c r="AL32" s="1096"/>
      <c r="AM32" s="1097"/>
    </row>
    <row r="33" spans="1:39">
      <c r="A33" s="264" t="s">
        <v>541</v>
      </c>
      <c r="AM33" s="170"/>
    </row>
    <row r="34" spans="1:39">
      <c r="A34" s="264" t="s">
        <v>515</v>
      </c>
      <c r="AM34" s="170"/>
    </row>
    <row r="35" spans="1:39">
      <c r="A35" s="265" t="s">
        <v>516</v>
      </c>
      <c r="B35" s="237"/>
      <c r="C35" s="237"/>
      <c r="AM35" s="170"/>
    </row>
    <row r="36" spans="1:39" ht="13.8" thickBot="1">
      <c r="A36" s="128"/>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71"/>
    </row>
    <row r="37" spans="1:39" ht="16.2">
      <c r="A37" s="987" t="s">
        <v>200</v>
      </c>
      <c r="B37" s="988"/>
      <c r="C37" s="988"/>
      <c r="D37" s="989"/>
      <c r="E37" s="989"/>
      <c r="F37" s="989"/>
      <c r="G37" s="989"/>
      <c r="H37" s="989"/>
      <c r="I37" s="989"/>
      <c r="J37" s="989"/>
      <c r="K37" s="989"/>
      <c r="L37" s="989"/>
      <c r="M37" s="989"/>
      <c r="N37" s="989"/>
      <c r="O37" s="989"/>
      <c r="P37" s="989"/>
      <c r="Q37" s="989"/>
      <c r="R37" s="989"/>
      <c r="S37" s="989"/>
      <c r="T37" s="989"/>
      <c r="U37" s="989"/>
      <c r="V37" s="989"/>
      <c r="W37" s="989"/>
      <c r="X37" s="989"/>
      <c r="Y37" s="989"/>
      <c r="Z37" s="989"/>
      <c r="AA37" s="989"/>
      <c r="AB37" s="989"/>
      <c r="AC37" s="989"/>
      <c r="AD37" s="989"/>
      <c r="AE37" s="989"/>
      <c r="AF37" s="989"/>
      <c r="AG37" s="989"/>
      <c r="AH37" s="989"/>
      <c r="AI37" s="989"/>
      <c r="AJ37" s="989"/>
      <c r="AK37" s="989"/>
      <c r="AL37" s="989"/>
      <c r="AM37" s="990"/>
    </row>
    <row r="38" spans="1:39" ht="27" customHeight="1">
      <c r="A38" s="991" t="s">
        <v>135</v>
      </c>
      <c r="B38" s="992"/>
      <c r="C38" s="995" t="s">
        <v>537</v>
      </c>
      <c r="D38" s="996"/>
      <c r="E38" s="996"/>
      <c r="F38" s="996"/>
      <c r="G38" s="996"/>
      <c r="H38" s="996"/>
      <c r="I38" s="996"/>
      <c r="J38" s="996"/>
      <c r="K38" s="996"/>
      <c r="L38" s="996"/>
      <c r="M38" s="992"/>
      <c r="N38" s="995" t="s">
        <v>348</v>
      </c>
      <c r="O38" s="996"/>
      <c r="P38" s="996"/>
      <c r="Q38" s="996"/>
      <c r="R38" s="996"/>
      <c r="S38" s="996"/>
      <c r="T38" s="996"/>
      <c r="U38" s="996"/>
      <c r="V38" s="996"/>
      <c r="W38" s="992"/>
      <c r="X38" s="995" t="s">
        <v>439</v>
      </c>
      <c r="Y38" s="996"/>
      <c r="Z38" s="996"/>
      <c r="AA38" s="996"/>
      <c r="AB38" s="996"/>
      <c r="AC38" s="996"/>
      <c r="AD38" s="996"/>
      <c r="AE38" s="992"/>
      <c r="AF38" s="999" t="s">
        <v>205</v>
      </c>
      <c r="AG38" s="1000"/>
      <c r="AH38" s="1000"/>
      <c r="AI38" s="1000"/>
      <c r="AJ38" s="1000"/>
      <c r="AK38" s="1000"/>
      <c r="AL38" s="1000"/>
      <c r="AM38" s="1001"/>
    </row>
    <row r="39" spans="1:39" ht="26.4" customHeight="1">
      <c r="A39" s="993"/>
      <c r="B39" s="994"/>
      <c r="C39" s="997"/>
      <c r="D39" s="998"/>
      <c r="E39" s="998"/>
      <c r="F39" s="998"/>
      <c r="G39" s="998"/>
      <c r="H39" s="998"/>
      <c r="I39" s="998"/>
      <c r="J39" s="998"/>
      <c r="K39" s="998"/>
      <c r="L39" s="998"/>
      <c r="M39" s="994"/>
      <c r="N39" s="997"/>
      <c r="O39" s="998"/>
      <c r="P39" s="998"/>
      <c r="Q39" s="998"/>
      <c r="R39" s="998"/>
      <c r="S39" s="998"/>
      <c r="T39" s="998"/>
      <c r="U39" s="998"/>
      <c r="V39" s="998"/>
      <c r="W39" s="994"/>
      <c r="X39" s="1002" t="s">
        <v>440</v>
      </c>
      <c r="Y39" s="1003"/>
      <c r="Z39" s="1003"/>
      <c r="AA39" s="1003"/>
      <c r="AB39" s="1003"/>
      <c r="AC39" s="1003"/>
      <c r="AD39" s="1003"/>
      <c r="AE39" s="1004"/>
      <c r="AF39" s="1005" t="s">
        <v>441</v>
      </c>
      <c r="AG39" s="1006"/>
      <c r="AH39" s="1006"/>
      <c r="AI39" s="1006"/>
      <c r="AJ39" s="1006"/>
      <c r="AK39" s="1006"/>
      <c r="AL39" s="1006"/>
      <c r="AM39" s="1007"/>
    </row>
    <row r="40" spans="1:39" ht="32.4" customHeight="1">
      <c r="A40" s="974">
        <v>1</v>
      </c>
      <c r="B40" s="975"/>
      <c r="C40" s="978"/>
      <c r="D40" s="979"/>
      <c r="E40" s="979"/>
      <c r="F40" s="979"/>
      <c r="G40" s="979"/>
      <c r="H40" s="979"/>
      <c r="I40" s="979"/>
      <c r="J40" s="979"/>
      <c r="K40" s="979"/>
      <c r="L40" s="979"/>
      <c r="M40" s="980"/>
      <c r="N40" s="984"/>
      <c r="O40" s="985"/>
      <c r="P40" s="985"/>
      <c r="Q40" s="985"/>
      <c r="R40" s="985"/>
      <c r="S40" s="985"/>
      <c r="T40" s="985"/>
      <c r="U40" s="985"/>
      <c r="V40" s="985"/>
      <c r="W40" s="986"/>
      <c r="X40" s="978"/>
      <c r="Y40" s="979"/>
      <c r="Z40" s="979"/>
      <c r="AA40" s="979"/>
      <c r="AB40" s="979"/>
      <c r="AC40" s="979"/>
      <c r="AD40" s="979"/>
      <c r="AE40" s="980"/>
      <c r="AF40" s="1011"/>
      <c r="AG40" s="1012"/>
      <c r="AH40" s="1012"/>
      <c r="AI40" s="1012"/>
      <c r="AJ40" s="1012"/>
      <c r="AK40" s="1012"/>
      <c r="AL40" s="1012"/>
      <c r="AM40" s="1013"/>
    </row>
    <row r="41" spans="1:39" ht="25.05" customHeight="1">
      <c r="A41" s="976"/>
      <c r="B41" s="977"/>
      <c r="C41" s="1021"/>
      <c r="D41" s="1022"/>
      <c r="E41" s="1022"/>
      <c r="F41" s="1022"/>
      <c r="G41" s="1022"/>
      <c r="H41" s="1022"/>
      <c r="I41" s="1022"/>
      <c r="J41" s="1022"/>
      <c r="K41" s="1022"/>
      <c r="L41" s="1022"/>
      <c r="M41" s="1023"/>
      <c r="N41" s="971"/>
      <c r="O41" s="972"/>
      <c r="P41" s="972"/>
      <c r="Q41" s="972"/>
      <c r="R41" s="972"/>
      <c r="S41" s="972"/>
      <c r="T41" s="972"/>
      <c r="U41" s="972"/>
      <c r="V41" s="972"/>
      <c r="W41" s="973"/>
      <c r="X41" s="1017"/>
      <c r="Y41" s="1018"/>
      <c r="Z41" s="1018"/>
      <c r="AA41" s="1018"/>
      <c r="AB41" s="1018"/>
      <c r="AC41" s="1018"/>
      <c r="AD41" s="1018"/>
      <c r="AE41" s="1019"/>
      <c r="AF41" s="1014"/>
      <c r="AG41" s="1015"/>
      <c r="AH41" s="1015"/>
      <c r="AI41" s="1015"/>
      <c r="AJ41" s="1015"/>
      <c r="AK41" s="1015"/>
      <c r="AL41" s="1015"/>
      <c r="AM41" s="1016"/>
    </row>
    <row r="42" spans="1:39" ht="33" customHeight="1">
      <c r="A42" s="974">
        <v>2</v>
      </c>
      <c r="B42" s="975"/>
      <c r="C42" s="978"/>
      <c r="D42" s="979"/>
      <c r="E42" s="979"/>
      <c r="F42" s="979"/>
      <c r="G42" s="979"/>
      <c r="H42" s="979"/>
      <c r="I42" s="979"/>
      <c r="J42" s="979"/>
      <c r="K42" s="979"/>
      <c r="L42" s="979"/>
      <c r="M42" s="980"/>
      <c r="N42" s="984"/>
      <c r="O42" s="985"/>
      <c r="P42" s="985"/>
      <c r="Q42" s="985"/>
      <c r="R42" s="985"/>
      <c r="S42" s="985"/>
      <c r="T42" s="985"/>
      <c r="U42" s="985"/>
      <c r="V42" s="985"/>
      <c r="W42" s="986"/>
      <c r="X42" s="978"/>
      <c r="Y42" s="979"/>
      <c r="Z42" s="979"/>
      <c r="AA42" s="979"/>
      <c r="AB42" s="979"/>
      <c r="AC42" s="979"/>
      <c r="AD42" s="979"/>
      <c r="AE42" s="980"/>
      <c r="AF42" s="1011"/>
      <c r="AG42" s="1012"/>
      <c r="AH42" s="1012"/>
      <c r="AI42" s="1012"/>
      <c r="AJ42" s="1012"/>
      <c r="AK42" s="1012"/>
      <c r="AL42" s="1012"/>
      <c r="AM42" s="1013"/>
    </row>
    <row r="43" spans="1:39" ht="25.05" customHeight="1">
      <c r="A43" s="976"/>
      <c r="B43" s="977"/>
      <c r="C43" s="981"/>
      <c r="D43" s="982"/>
      <c r="E43" s="982"/>
      <c r="F43" s="982"/>
      <c r="G43" s="982"/>
      <c r="H43" s="982"/>
      <c r="I43" s="982"/>
      <c r="J43" s="982"/>
      <c r="K43" s="982"/>
      <c r="L43" s="982"/>
      <c r="M43" s="983"/>
      <c r="N43" s="971"/>
      <c r="O43" s="972"/>
      <c r="P43" s="972"/>
      <c r="Q43" s="972"/>
      <c r="R43" s="972"/>
      <c r="S43" s="972"/>
      <c r="T43" s="972"/>
      <c r="U43" s="972"/>
      <c r="V43" s="972"/>
      <c r="W43" s="973"/>
      <c r="X43" s="1017"/>
      <c r="Y43" s="1018"/>
      <c r="Z43" s="1018"/>
      <c r="AA43" s="1018"/>
      <c r="AB43" s="1018"/>
      <c r="AC43" s="1018"/>
      <c r="AD43" s="1018"/>
      <c r="AE43" s="1019"/>
      <c r="AF43" s="1014"/>
      <c r="AG43" s="1015"/>
      <c r="AH43" s="1015"/>
      <c r="AI43" s="1015"/>
      <c r="AJ43" s="1015"/>
      <c r="AK43" s="1015"/>
      <c r="AL43" s="1015"/>
      <c r="AM43" s="1016"/>
    </row>
    <row r="44" spans="1:39" ht="25.05" customHeight="1">
      <c r="A44" s="974">
        <v>3</v>
      </c>
      <c r="B44" s="975"/>
      <c r="C44" s="978"/>
      <c r="D44" s="979"/>
      <c r="E44" s="979"/>
      <c r="F44" s="979"/>
      <c r="G44" s="979"/>
      <c r="H44" s="979"/>
      <c r="I44" s="979"/>
      <c r="J44" s="979"/>
      <c r="K44" s="979"/>
      <c r="L44" s="979"/>
      <c r="M44" s="980"/>
      <c r="N44" s="984"/>
      <c r="O44" s="985"/>
      <c r="P44" s="985"/>
      <c r="Q44" s="985"/>
      <c r="R44" s="985"/>
      <c r="S44" s="985"/>
      <c r="T44" s="985"/>
      <c r="U44" s="985"/>
      <c r="V44" s="985"/>
      <c r="W44" s="986"/>
      <c r="X44" s="978"/>
      <c r="Y44" s="979"/>
      <c r="Z44" s="979"/>
      <c r="AA44" s="979"/>
      <c r="AB44" s="979"/>
      <c r="AC44" s="979"/>
      <c r="AD44" s="979"/>
      <c r="AE44" s="980"/>
      <c r="AF44" s="1011"/>
      <c r="AG44" s="1012"/>
      <c r="AH44" s="1012"/>
      <c r="AI44" s="1012"/>
      <c r="AJ44" s="1012"/>
      <c r="AK44" s="1012"/>
      <c r="AL44" s="1012"/>
      <c r="AM44" s="1013"/>
    </row>
    <row r="45" spans="1:39" ht="25.05" customHeight="1">
      <c r="A45" s="976"/>
      <c r="B45" s="977"/>
      <c r="C45" s="981"/>
      <c r="D45" s="982"/>
      <c r="E45" s="982"/>
      <c r="F45" s="982"/>
      <c r="G45" s="982"/>
      <c r="H45" s="982"/>
      <c r="I45" s="982"/>
      <c r="J45" s="982"/>
      <c r="K45" s="982"/>
      <c r="L45" s="982"/>
      <c r="M45" s="983"/>
      <c r="N45" s="971"/>
      <c r="O45" s="972"/>
      <c r="P45" s="972"/>
      <c r="Q45" s="972"/>
      <c r="R45" s="972"/>
      <c r="S45" s="972"/>
      <c r="T45" s="972"/>
      <c r="U45" s="972"/>
      <c r="V45" s="972"/>
      <c r="W45" s="973"/>
      <c r="X45" s="1017"/>
      <c r="Y45" s="1018"/>
      <c r="Z45" s="1018"/>
      <c r="AA45" s="1018"/>
      <c r="AB45" s="1018"/>
      <c r="AC45" s="1018"/>
      <c r="AD45" s="1018"/>
      <c r="AE45" s="1019"/>
      <c r="AF45" s="1014"/>
      <c r="AG45" s="1015"/>
      <c r="AH45" s="1015"/>
      <c r="AI45" s="1015"/>
      <c r="AJ45" s="1015"/>
      <c r="AK45" s="1015"/>
      <c r="AL45" s="1015"/>
      <c r="AM45" s="1016"/>
    </row>
    <row r="46" spans="1:39" ht="25.05" customHeight="1">
      <c r="A46" s="974">
        <v>4</v>
      </c>
      <c r="B46" s="975"/>
      <c r="C46" s="978"/>
      <c r="D46" s="979"/>
      <c r="E46" s="979"/>
      <c r="F46" s="979"/>
      <c r="G46" s="979"/>
      <c r="H46" s="979"/>
      <c r="I46" s="979"/>
      <c r="J46" s="979"/>
      <c r="K46" s="979"/>
      <c r="L46" s="979"/>
      <c r="M46" s="980"/>
      <c r="N46" s="984"/>
      <c r="O46" s="985"/>
      <c r="P46" s="985"/>
      <c r="Q46" s="985"/>
      <c r="R46" s="985"/>
      <c r="S46" s="985"/>
      <c r="T46" s="985"/>
      <c r="U46" s="985"/>
      <c r="V46" s="985"/>
      <c r="W46" s="986"/>
      <c r="X46" s="978"/>
      <c r="Y46" s="979"/>
      <c r="Z46" s="979"/>
      <c r="AA46" s="979"/>
      <c r="AB46" s="979"/>
      <c r="AC46" s="979"/>
      <c r="AD46" s="979"/>
      <c r="AE46" s="980"/>
      <c r="AF46" s="1011"/>
      <c r="AG46" s="1012"/>
      <c r="AH46" s="1012"/>
      <c r="AI46" s="1012"/>
      <c r="AJ46" s="1012"/>
      <c r="AK46" s="1012"/>
      <c r="AL46" s="1012"/>
      <c r="AM46" s="1013"/>
    </row>
    <row r="47" spans="1:39" ht="25.05" customHeight="1">
      <c r="A47" s="976"/>
      <c r="B47" s="977"/>
      <c r="C47" s="981"/>
      <c r="D47" s="982"/>
      <c r="E47" s="982"/>
      <c r="F47" s="982"/>
      <c r="G47" s="982"/>
      <c r="H47" s="982"/>
      <c r="I47" s="982"/>
      <c r="J47" s="982"/>
      <c r="K47" s="982"/>
      <c r="L47" s="982"/>
      <c r="M47" s="983"/>
      <c r="N47" s="971"/>
      <c r="O47" s="972"/>
      <c r="P47" s="972"/>
      <c r="Q47" s="972"/>
      <c r="R47" s="972"/>
      <c r="S47" s="972"/>
      <c r="T47" s="972"/>
      <c r="U47" s="972"/>
      <c r="V47" s="972"/>
      <c r="W47" s="973"/>
      <c r="X47" s="1017"/>
      <c r="Y47" s="1018"/>
      <c r="Z47" s="1018"/>
      <c r="AA47" s="1018"/>
      <c r="AB47" s="1018"/>
      <c r="AC47" s="1018"/>
      <c r="AD47" s="1018"/>
      <c r="AE47" s="1019"/>
      <c r="AF47" s="1014"/>
      <c r="AG47" s="1015"/>
      <c r="AH47" s="1015"/>
      <c r="AI47" s="1015"/>
      <c r="AJ47" s="1015"/>
      <c r="AK47" s="1015"/>
      <c r="AL47" s="1015"/>
      <c r="AM47" s="1016"/>
    </row>
    <row r="48" spans="1:39" ht="25.05" customHeight="1">
      <c r="A48" s="974">
        <v>5</v>
      </c>
      <c r="B48" s="975"/>
      <c r="C48" s="984"/>
      <c r="D48" s="985"/>
      <c r="E48" s="985"/>
      <c r="F48" s="985"/>
      <c r="G48" s="985"/>
      <c r="H48" s="985"/>
      <c r="I48" s="985"/>
      <c r="J48" s="985"/>
      <c r="K48" s="985"/>
      <c r="L48" s="985"/>
      <c r="M48" s="986"/>
      <c r="N48" s="984"/>
      <c r="O48" s="985"/>
      <c r="P48" s="985"/>
      <c r="Q48" s="985"/>
      <c r="R48" s="985"/>
      <c r="S48" s="985"/>
      <c r="T48" s="985"/>
      <c r="U48" s="985"/>
      <c r="V48" s="985"/>
      <c r="W48" s="986"/>
      <c r="X48" s="984"/>
      <c r="Y48" s="985"/>
      <c r="Z48" s="985"/>
      <c r="AA48" s="985"/>
      <c r="AB48" s="985"/>
      <c r="AC48" s="985"/>
      <c r="AD48" s="985"/>
      <c r="AE48" s="986"/>
      <c r="AF48" s="1011"/>
      <c r="AG48" s="1012"/>
      <c r="AH48" s="1012"/>
      <c r="AI48" s="1012"/>
      <c r="AJ48" s="1012"/>
      <c r="AK48" s="1012"/>
      <c r="AL48" s="1012"/>
      <c r="AM48" s="1013"/>
    </row>
    <row r="49" spans="1:39" ht="25.05" customHeight="1">
      <c r="A49" s="976"/>
      <c r="B49" s="977"/>
      <c r="C49" s="1008"/>
      <c r="D49" s="1009"/>
      <c r="E49" s="1009"/>
      <c r="F49" s="1009"/>
      <c r="G49" s="1009"/>
      <c r="H49" s="1009"/>
      <c r="I49" s="1009"/>
      <c r="J49" s="1009"/>
      <c r="K49" s="1009"/>
      <c r="L49" s="1009"/>
      <c r="M49" s="1010"/>
      <c r="N49" s="971"/>
      <c r="O49" s="972"/>
      <c r="P49" s="972"/>
      <c r="Q49" s="972"/>
      <c r="R49" s="972"/>
      <c r="S49" s="972"/>
      <c r="T49" s="972"/>
      <c r="U49" s="972"/>
      <c r="V49" s="972"/>
      <c r="W49" s="973"/>
      <c r="X49" s="971"/>
      <c r="Y49" s="972"/>
      <c r="Z49" s="972"/>
      <c r="AA49" s="972"/>
      <c r="AB49" s="972"/>
      <c r="AC49" s="972"/>
      <c r="AD49" s="972"/>
      <c r="AE49" s="973"/>
      <c r="AF49" s="1014"/>
      <c r="AG49" s="1015"/>
      <c r="AH49" s="1015"/>
      <c r="AI49" s="1015"/>
      <c r="AJ49" s="1015"/>
      <c r="AK49" s="1015"/>
      <c r="AL49" s="1015"/>
      <c r="AM49" s="1016"/>
    </row>
    <row r="50" spans="1:39" ht="25.05" customHeight="1">
      <c r="A50" s="974"/>
      <c r="B50" s="975"/>
      <c r="C50" s="984"/>
      <c r="D50" s="985"/>
      <c r="E50" s="985"/>
      <c r="F50" s="985"/>
      <c r="G50" s="985"/>
      <c r="H50" s="985"/>
      <c r="I50" s="985"/>
      <c r="J50" s="985"/>
      <c r="K50" s="985"/>
      <c r="L50" s="985"/>
      <c r="M50" s="986"/>
      <c r="N50" s="984"/>
      <c r="O50" s="985"/>
      <c r="P50" s="985"/>
      <c r="Q50" s="985"/>
      <c r="R50" s="985"/>
      <c r="S50" s="985"/>
      <c r="T50" s="985"/>
      <c r="U50" s="985"/>
      <c r="V50" s="985"/>
      <c r="W50" s="986"/>
      <c r="X50" s="984"/>
      <c r="Y50" s="985"/>
      <c r="Z50" s="985"/>
      <c r="AA50" s="985"/>
      <c r="AB50" s="985"/>
      <c r="AC50" s="985"/>
      <c r="AD50" s="985"/>
      <c r="AE50" s="986"/>
      <c r="AF50" s="1011"/>
      <c r="AG50" s="1012"/>
      <c r="AH50" s="1012"/>
      <c r="AI50" s="1012"/>
      <c r="AJ50" s="1012"/>
      <c r="AK50" s="1012"/>
      <c r="AL50" s="1012"/>
      <c r="AM50" s="1013"/>
    </row>
    <row r="51" spans="1:39" ht="25.05" customHeight="1">
      <c r="A51" s="976"/>
      <c r="B51" s="977"/>
      <c r="C51" s="1008"/>
      <c r="D51" s="1009"/>
      <c r="E51" s="1009"/>
      <c r="F51" s="1009"/>
      <c r="G51" s="1009"/>
      <c r="H51" s="1009"/>
      <c r="I51" s="1009"/>
      <c r="J51" s="1009"/>
      <c r="K51" s="1009"/>
      <c r="L51" s="1009"/>
      <c r="M51" s="1010"/>
      <c r="N51" s="971"/>
      <c r="O51" s="972"/>
      <c r="P51" s="972"/>
      <c r="Q51" s="972"/>
      <c r="R51" s="972"/>
      <c r="S51" s="972"/>
      <c r="T51" s="972"/>
      <c r="U51" s="972"/>
      <c r="V51" s="972"/>
      <c r="W51" s="973"/>
      <c r="X51" s="971"/>
      <c r="Y51" s="972"/>
      <c r="Z51" s="972"/>
      <c r="AA51" s="972"/>
      <c r="AB51" s="972"/>
      <c r="AC51" s="972"/>
      <c r="AD51" s="972"/>
      <c r="AE51" s="973"/>
      <c r="AF51" s="1014"/>
      <c r="AG51" s="1015"/>
      <c r="AH51" s="1015"/>
      <c r="AI51" s="1015"/>
      <c r="AJ51" s="1015"/>
      <c r="AK51" s="1015"/>
      <c r="AL51" s="1015"/>
      <c r="AM51" s="1016"/>
    </row>
    <row r="52" spans="1:39" ht="25.05" customHeight="1">
      <c r="A52" s="974"/>
      <c r="B52" s="975"/>
      <c r="C52" s="984"/>
      <c r="D52" s="985"/>
      <c r="E52" s="985"/>
      <c r="F52" s="985"/>
      <c r="G52" s="985"/>
      <c r="H52" s="985"/>
      <c r="I52" s="985"/>
      <c r="J52" s="985"/>
      <c r="K52" s="985"/>
      <c r="L52" s="985"/>
      <c r="M52" s="986"/>
      <c r="N52" s="984"/>
      <c r="O52" s="985"/>
      <c r="P52" s="985"/>
      <c r="Q52" s="985"/>
      <c r="R52" s="985"/>
      <c r="S52" s="985"/>
      <c r="T52" s="985"/>
      <c r="U52" s="985"/>
      <c r="V52" s="985"/>
      <c r="W52" s="986"/>
      <c r="X52" s="984"/>
      <c r="Y52" s="985"/>
      <c r="Z52" s="985"/>
      <c r="AA52" s="985"/>
      <c r="AB52" s="985"/>
      <c r="AC52" s="985"/>
      <c r="AD52" s="985"/>
      <c r="AE52" s="986"/>
      <c r="AF52" s="1011"/>
      <c r="AG52" s="1012"/>
      <c r="AH52" s="1012"/>
      <c r="AI52" s="1012"/>
      <c r="AJ52" s="1012"/>
      <c r="AK52" s="1012"/>
      <c r="AL52" s="1012"/>
      <c r="AM52" s="1013"/>
    </row>
    <row r="53" spans="1:39" ht="25.05" customHeight="1">
      <c r="A53" s="976"/>
      <c r="B53" s="977"/>
      <c r="C53" s="1008"/>
      <c r="D53" s="1009"/>
      <c r="E53" s="1009"/>
      <c r="F53" s="1009"/>
      <c r="G53" s="1009"/>
      <c r="H53" s="1009"/>
      <c r="I53" s="1009"/>
      <c r="J53" s="1009"/>
      <c r="K53" s="1009"/>
      <c r="L53" s="1009"/>
      <c r="M53" s="1010"/>
      <c r="N53" s="971"/>
      <c r="O53" s="972"/>
      <c r="P53" s="972"/>
      <c r="Q53" s="972"/>
      <c r="R53" s="972"/>
      <c r="S53" s="972"/>
      <c r="T53" s="972"/>
      <c r="U53" s="972"/>
      <c r="V53" s="972"/>
      <c r="W53" s="973"/>
      <c r="X53" s="971"/>
      <c r="Y53" s="972"/>
      <c r="Z53" s="972"/>
      <c r="AA53" s="972"/>
      <c r="AB53" s="972"/>
      <c r="AC53" s="972"/>
      <c r="AD53" s="972"/>
      <c r="AE53" s="973"/>
      <c r="AF53" s="1014"/>
      <c r="AG53" s="1015"/>
      <c r="AH53" s="1015"/>
      <c r="AI53" s="1015"/>
      <c r="AJ53" s="1015"/>
      <c r="AK53" s="1015"/>
      <c r="AL53" s="1015"/>
      <c r="AM53" s="1016"/>
    </row>
    <row r="54" spans="1:39" ht="25.05" customHeight="1">
      <c r="A54" s="974"/>
      <c r="B54" s="975"/>
      <c r="C54" s="984"/>
      <c r="D54" s="985"/>
      <c r="E54" s="985"/>
      <c r="F54" s="985"/>
      <c r="G54" s="985"/>
      <c r="H54" s="985"/>
      <c r="I54" s="985"/>
      <c r="J54" s="985"/>
      <c r="K54" s="985"/>
      <c r="L54" s="985"/>
      <c r="M54" s="986"/>
      <c r="N54" s="984"/>
      <c r="O54" s="985"/>
      <c r="P54" s="985"/>
      <c r="Q54" s="985"/>
      <c r="R54" s="985"/>
      <c r="S54" s="985"/>
      <c r="T54" s="985"/>
      <c r="U54" s="985"/>
      <c r="V54" s="985"/>
      <c r="W54" s="986"/>
      <c r="X54" s="984"/>
      <c r="Y54" s="985"/>
      <c r="Z54" s="985"/>
      <c r="AA54" s="985"/>
      <c r="AB54" s="985"/>
      <c r="AC54" s="985"/>
      <c r="AD54" s="985"/>
      <c r="AE54" s="986"/>
      <c r="AF54" s="1011"/>
      <c r="AG54" s="1012"/>
      <c r="AH54" s="1012"/>
      <c r="AI54" s="1012"/>
      <c r="AJ54" s="1012"/>
      <c r="AK54" s="1012"/>
      <c r="AL54" s="1012"/>
      <c r="AM54" s="1013"/>
    </row>
    <row r="55" spans="1:39" ht="25.05" customHeight="1">
      <c r="A55" s="976"/>
      <c r="B55" s="977"/>
      <c r="C55" s="1008"/>
      <c r="D55" s="1009"/>
      <c r="E55" s="1009"/>
      <c r="F55" s="1009"/>
      <c r="G55" s="1009"/>
      <c r="H55" s="1009"/>
      <c r="I55" s="1009"/>
      <c r="J55" s="1009"/>
      <c r="K55" s="1009"/>
      <c r="L55" s="1009"/>
      <c r="M55" s="1010"/>
      <c r="N55" s="971"/>
      <c r="O55" s="972"/>
      <c r="P55" s="972"/>
      <c r="Q55" s="972"/>
      <c r="R55" s="972"/>
      <c r="S55" s="972"/>
      <c r="T55" s="972"/>
      <c r="U55" s="972"/>
      <c r="V55" s="972"/>
      <c r="W55" s="973"/>
      <c r="X55" s="971"/>
      <c r="Y55" s="972"/>
      <c r="Z55" s="972"/>
      <c r="AA55" s="972"/>
      <c r="AB55" s="972"/>
      <c r="AC55" s="972"/>
      <c r="AD55" s="972"/>
      <c r="AE55" s="973"/>
      <c r="AF55" s="1014"/>
      <c r="AG55" s="1015"/>
      <c r="AH55" s="1015"/>
      <c r="AI55" s="1015"/>
      <c r="AJ55" s="1015"/>
      <c r="AK55" s="1015"/>
      <c r="AL55" s="1015"/>
      <c r="AM55" s="1016"/>
    </row>
  </sheetData>
  <mergeCells count="158">
    <mergeCell ref="AE28:AM28"/>
    <mergeCell ref="E29:K29"/>
    <mergeCell ref="L29:AD29"/>
    <mergeCell ref="AE29:AM29"/>
    <mergeCell ref="C30:D32"/>
    <mergeCell ref="E30:S30"/>
    <mergeCell ref="T30:AM30"/>
    <mergeCell ref="E31:K31"/>
    <mergeCell ref="L31:AD31"/>
    <mergeCell ref="AE31:AM31"/>
    <mergeCell ref="E32:K32"/>
    <mergeCell ref="L32:AD32"/>
    <mergeCell ref="AE32:AM32"/>
    <mergeCell ref="A21:B32"/>
    <mergeCell ref="C21:D23"/>
    <mergeCell ref="E21:S21"/>
    <mergeCell ref="T21:AM21"/>
    <mergeCell ref="E22:K22"/>
    <mergeCell ref="L22:AD22"/>
    <mergeCell ref="AE22:AM22"/>
    <mergeCell ref="E23:K23"/>
    <mergeCell ref="L23:AD23"/>
    <mergeCell ref="AE23:AM23"/>
    <mergeCell ref="C24:D26"/>
    <mergeCell ref="E24:S24"/>
    <mergeCell ref="T24:AM24"/>
    <mergeCell ref="E25:K25"/>
    <mergeCell ref="L25:AD25"/>
    <mergeCell ref="AE25:AM25"/>
    <mergeCell ref="E26:K26"/>
    <mergeCell ref="L26:AD26"/>
    <mergeCell ref="AE26:AM26"/>
    <mergeCell ref="C27:D29"/>
    <mergeCell ref="E27:S27"/>
    <mergeCell ref="T27:AM27"/>
    <mergeCell ref="E28:K28"/>
    <mergeCell ref="L28:AD28"/>
    <mergeCell ref="C18:D20"/>
    <mergeCell ref="E18:S18"/>
    <mergeCell ref="T18:AM18"/>
    <mergeCell ref="E19:K19"/>
    <mergeCell ref="L19:AD19"/>
    <mergeCell ref="AE19:AM19"/>
    <mergeCell ref="E20:K20"/>
    <mergeCell ref="L20:AD20"/>
    <mergeCell ref="AE20:AM20"/>
    <mergeCell ref="C15:D17"/>
    <mergeCell ref="E15:S15"/>
    <mergeCell ref="T15:AM15"/>
    <mergeCell ref="E16:K16"/>
    <mergeCell ref="L16:AD16"/>
    <mergeCell ref="AE16:AM16"/>
    <mergeCell ref="E17:K17"/>
    <mergeCell ref="L17:AD17"/>
    <mergeCell ref="AE17:AM17"/>
    <mergeCell ref="AE10:AM10"/>
    <mergeCell ref="E11:K11"/>
    <mergeCell ref="L11:AD11"/>
    <mergeCell ref="AE11:AM11"/>
    <mergeCell ref="C12:D14"/>
    <mergeCell ref="E12:S12"/>
    <mergeCell ref="T12:AM12"/>
    <mergeCell ref="E13:K13"/>
    <mergeCell ref="L13:AD13"/>
    <mergeCell ref="AE13:AM13"/>
    <mergeCell ref="E14:K14"/>
    <mergeCell ref="L14:AD14"/>
    <mergeCell ref="AE14:AM14"/>
    <mergeCell ref="A2:AM2"/>
    <mergeCell ref="A40:B41"/>
    <mergeCell ref="C40:M41"/>
    <mergeCell ref="X40:AE40"/>
    <mergeCell ref="X41:AE41"/>
    <mergeCell ref="AF40:AM40"/>
    <mergeCell ref="AF41:AM41"/>
    <mergeCell ref="A4:AM4"/>
    <mergeCell ref="A5:AM5"/>
    <mergeCell ref="A6:D8"/>
    <mergeCell ref="E6:S6"/>
    <mergeCell ref="T6:AM6"/>
    <mergeCell ref="E7:K7"/>
    <mergeCell ref="L7:AD7"/>
    <mergeCell ref="AE7:AM7"/>
    <mergeCell ref="E8:K8"/>
    <mergeCell ref="L8:AD8"/>
    <mergeCell ref="AE8:AM8"/>
    <mergeCell ref="A9:B20"/>
    <mergeCell ref="C9:D11"/>
    <mergeCell ref="E9:S9"/>
    <mergeCell ref="T9:AM9"/>
    <mergeCell ref="E10:K10"/>
    <mergeCell ref="L10:AD10"/>
    <mergeCell ref="X44:AE44"/>
    <mergeCell ref="AF44:AM44"/>
    <mergeCell ref="X45:AE45"/>
    <mergeCell ref="AF45:AM45"/>
    <mergeCell ref="X42:AE42"/>
    <mergeCell ref="AF42:AM42"/>
    <mergeCell ref="X43:AE43"/>
    <mergeCell ref="AF43:AM43"/>
    <mergeCell ref="X46:AE46"/>
    <mergeCell ref="AF46:AM46"/>
    <mergeCell ref="A50:B51"/>
    <mergeCell ref="C50:M51"/>
    <mergeCell ref="N50:W50"/>
    <mergeCell ref="X50:AE50"/>
    <mergeCell ref="AF50:AM50"/>
    <mergeCell ref="N51:W51"/>
    <mergeCell ref="X51:AE51"/>
    <mergeCell ref="AF51:AM51"/>
    <mergeCell ref="X47:AE47"/>
    <mergeCell ref="AF47:AM47"/>
    <mergeCell ref="A48:B49"/>
    <mergeCell ref="C48:M49"/>
    <mergeCell ref="X48:AE48"/>
    <mergeCell ref="AF48:AM48"/>
    <mergeCell ref="X49:AE49"/>
    <mergeCell ref="AF49:AM49"/>
    <mergeCell ref="A46:B47"/>
    <mergeCell ref="C46:M47"/>
    <mergeCell ref="N46:W46"/>
    <mergeCell ref="N47:W47"/>
    <mergeCell ref="N48:W48"/>
    <mergeCell ref="N49:W49"/>
    <mergeCell ref="A54:B55"/>
    <mergeCell ref="C54:M55"/>
    <mergeCell ref="N54:W54"/>
    <mergeCell ref="X54:AE54"/>
    <mergeCell ref="AF54:AM54"/>
    <mergeCell ref="N55:W55"/>
    <mergeCell ref="X55:AE55"/>
    <mergeCell ref="AF55:AM55"/>
    <mergeCell ref="A52:B53"/>
    <mergeCell ref="C52:M53"/>
    <mergeCell ref="N52:W52"/>
    <mergeCell ref="X52:AE52"/>
    <mergeCell ref="AF52:AM52"/>
    <mergeCell ref="N53:W53"/>
    <mergeCell ref="X53:AE53"/>
    <mergeCell ref="AF53:AM53"/>
    <mergeCell ref="A37:AM37"/>
    <mergeCell ref="A38:B39"/>
    <mergeCell ref="C38:M39"/>
    <mergeCell ref="N38:W39"/>
    <mergeCell ref="X38:AE38"/>
    <mergeCell ref="AF38:AM38"/>
    <mergeCell ref="X39:AE39"/>
    <mergeCell ref="AF39:AM39"/>
    <mergeCell ref="N40:W40"/>
    <mergeCell ref="N41:W41"/>
    <mergeCell ref="A42:B43"/>
    <mergeCell ref="C42:M43"/>
    <mergeCell ref="N42:W42"/>
    <mergeCell ref="N43:W43"/>
    <mergeCell ref="A44:B45"/>
    <mergeCell ref="C44:M45"/>
    <mergeCell ref="N44:W44"/>
    <mergeCell ref="N45:W45"/>
  </mergeCells>
  <phoneticPr fontId="38"/>
  <printOptions horizontalCentered="1"/>
  <pageMargins left="0.62992125984251968" right="3.937007874015748E-2" top="0.35433070866141736" bottom="0.35433070866141736" header="0.31496062992125984" footer="0.2"/>
  <pageSetup paperSize="9" scale="81" orientation="portrait" horizontalDpi="300" verticalDpi="300" r:id="rId1"/>
  <rowBreaks count="1" manualBreakCount="1">
    <brk id="68" max="39"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A1:AH53"/>
  <sheetViews>
    <sheetView view="pageBreakPreview" zoomScaleNormal="84" zoomScaleSheetLayoutView="100" workbookViewId="0">
      <selection activeCell="AW13" sqref="AW13"/>
    </sheetView>
  </sheetViews>
  <sheetFormatPr defaultColWidth="2.44140625" defaultRowHeight="13.2"/>
  <cols>
    <col min="1" max="16384" width="2.44140625" style="126"/>
  </cols>
  <sheetData>
    <row r="1" spans="1:34">
      <c r="A1" s="126" t="s">
        <v>371</v>
      </c>
      <c r="AH1" s="127"/>
    </row>
    <row r="2" spans="1:34" ht="21.75" customHeight="1">
      <c r="A2" s="1098" t="s">
        <v>349</v>
      </c>
      <c r="B2" s="1098"/>
      <c r="C2" s="1098"/>
      <c r="D2" s="1098"/>
      <c r="E2" s="1098"/>
      <c r="F2" s="1098"/>
      <c r="G2" s="1098"/>
      <c r="H2" s="1098"/>
      <c r="I2" s="1098"/>
      <c r="J2" s="1098"/>
      <c r="K2" s="1098"/>
      <c r="L2" s="1098"/>
      <c r="M2" s="1098"/>
      <c r="N2" s="1098"/>
      <c r="O2" s="1098"/>
      <c r="P2" s="1098"/>
      <c r="Q2" s="1098"/>
      <c r="R2" s="1098"/>
      <c r="S2" s="1098"/>
      <c r="T2" s="1098"/>
      <c r="U2" s="1098"/>
      <c r="V2" s="1098"/>
      <c r="W2" s="1098"/>
      <c r="X2" s="1098"/>
      <c r="Y2" s="1098"/>
      <c r="Z2" s="1098"/>
      <c r="AA2" s="1098"/>
      <c r="AB2" s="1098"/>
      <c r="AC2" s="1098"/>
      <c r="AD2" s="1098"/>
      <c r="AE2" s="1098"/>
      <c r="AF2" s="1098"/>
      <c r="AG2" s="1098"/>
      <c r="AH2" s="1098"/>
    </row>
    <row r="3" spans="1:34" ht="15" thickBot="1">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row>
    <row r="4" spans="1:34" ht="21.75" customHeight="1" thickBot="1">
      <c r="A4" s="1099" t="s">
        <v>350</v>
      </c>
      <c r="B4" s="1100"/>
      <c r="C4" s="1100"/>
      <c r="D4" s="1100"/>
      <c r="E4" s="1100"/>
      <c r="F4" s="1100"/>
      <c r="G4" s="1100"/>
      <c r="H4" s="1100"/>
      <c r="I4" s="1100"/>
      <c r="J4" s="1100"/>
      <c r="K4" s="1100"/>
      <c r="L4" s="1100"/>
      <c r="M4" s="1100"/>
      <c r="N4" s="1100"/>
      <c r="O4" s="1100"/>
      <c r="P4" s="1100"/>
      <c r="Q4" s="1100"/>
      <c r="R4" s="1100"/>
      <c r="S4" s="1100"/>
      <c r="T4" s="1100"/>
      <c r="U4" s="1100"/>
      <c r="V4" s="1100"/>
      <c r="W4" s="1100"/>
      <c r="X4" s="1100"/>
      <c r="Y4" s="1100"/>
      <c r="Z4" s="1100"/>
      <c r="AA4" s="1100"/>
      <c r="AB4" s="1100"/>
      <c r="AC4" s="1100"/>
      <c r="AD4" s="1100"/>
      <c r="AE4" s="1100"/>
      <c r="AF4" s="1100"/>
      <c r="AG4" s="1100"/>
      <c r="AH4" s="1101"/>
    </row>
    <row r="5" spans="1:34" ht="22.2">
      <c r="A5" s="241"/>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3"/>
    </row>
    <row r="6" spans="1:34" ht="22.2">
      <c r="A6" s="262"/>
      <c r="B6" s="245"/>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6"/>
    </row>
    <row r="7" spans="1:34" ht="22.2">
      <c r="A7" s="262"/>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6"/>
    </row>
    <row r="8" spans="1:34" ht="13.5" customHeight="1">
      <c r="A8" s="244"/>
      <c r="B8" s="245"/>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6"/>
    </row>
    <row r="9" spans="1:34" ht="13.5" customHeight="1">
      <c r="A9" s="244"/>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6"/>
    </row>
    <row r="10" spans="1:34" ht="13.5" customHeight="1">
      <c r="A10" s="244"/>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6"/>
    </row>
    <row r="11" spans="1:34" ht="13.5" customHeight="1">
      <c r="A11" s="244"/>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6"/>
    </row>
    <row r="12" spans="1:34" ht="13.5" customHeight="1">
      <c r="A12" s="244"/>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6"/>
    </row>
    <row r="13" spans="1:34" ht="13.5" customHeight="1">
      <c r="A13" s="244"/>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6"/>
    </row>
    <row r="14" spans="1:34" ht="13.5" customHeight="1">
      <c r="A14" s="244"/>
      <c r="B14" s="245"/>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6"/>
    </row>
    <row r="15" spans="1:34" ht="13.5" customHeight="1">
      <c r="A15" s="244"/>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6"/>
    </row>
    <row r="16" spans="1:34" ht="13.5" customHeight="1">
      <c r="A16" s="244"/>
      <c r="B16" s="245"/>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6"/>
    </row>
    <row r="17" spans="1:34" ht="13.5" customHeight="1">
      <c r="A17" s="244"/>
      <c r="B17" s="245"/>
      <c r="C17" s="245"/>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6"/>
    </row>
    <row r="18" spans="1:34" ht="13.5" customHeight="1">
      <c r="A18" s="244"/>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6"/>
    </row>
    <row r="19" spans="1:34" ht="13.5" customHeight="1">
      <c r="A19" s="244"/>
      <c r="B19" s="245"/>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6"/>
    </row>
    <row r="20" spans="1:34" ht="13.5" customHeight="1">
      <c r="A20" s="244"/>
      <c r="B20" s="245"/>
      <c r="C20" s="245"/>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c r="AB20" s="245"/>
      <c r="AC20" s="245"/>
      <c r="AD20" s="245"/>
      <c r="AE20" s="245"/>
      <c r="AF20" s="245"/>
      <c r="AG20" s="245"/>
      <c r="AH20" s="246"/>
    </row>
    <row r="21" spans="1:34" ht="13.5" customHeight="1">
      <c r="A21" s="244"/>
      <c r="B21" s="245"/>
      <c r="C21" s="245"/>
      <c r="D21" s="245"/>
      <c r="E21" s="245"/>
      <c r="F21" s="245"/>
      <c r="G21" s="245"/>
      <c r="H21" s="245"/>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46"/>
    </row>
    <row r="22" spans="1:34" ht="13.5" customHeight="1">
      <c r="A22" s="244"/>
      <c r="B22" s="245"/>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6"/>
    </row>
    <row r="23" spans="1:34" ht="13.5" customHeight="1">
      <c r="A23" s="244"/>
      <c r="B23" s="245"/>
      <c r="C23" s="245"/>
      <c r="D23" s="245"/>
      <c r="E23" s="245"/>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6"/>
    </row>
    <row r="24" spans="1:34" ht="13.5" customHeight="1">
      <c r="A24" s="244"/>
      <c r="B24" s="245"/>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6"/>
    </row>
    <row r="25" spans="1:34" ht="13.5" customHeight="1">
      <c r="A25" s="244"/>
      <c r="B25" s="245"/>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6"/>
    </row>
    <row r="26" spans="1:34" ht="13.5" customHeight="1">
      <c r="A26" s="244"/>
      <c r="B26" s="245"/>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6"/>
    </row>
    <row r="27" spans="1:34" ht="13.5" customHeight="1">
      <c r="A27" s="244"/>
      <c r="B27" s="245"/>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6"/>
    </row>
    <row r="28" spans="1:34" ht="13.5" customHeight="1">
      <c r="A28" s="244"/>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6"/>
    </row>
    <row r="29" spans="1:34" ht="13.5" customHeight="1">
      <c r="A29" s="244"/>
      <c r="B29" s="245"/>
      <c r="C29" s="245"/>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6"/>
    </row>
    <row r="30" spans="1:34" ht="13.5" customHeight="1">
      <c r="A30" s="244"/>
      <c r="B30" s="245"/>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6"/>
    </row>
    <row r="31" spans="1:34" ht="13.5" customHeight="1">
      <c r="A31" s="244"/>
      <c r="B31" s="245"/>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6"/>
    </row>
    <row r="32" spans="1:34" ht="13.5" customHeight="1">
      <c r="A32" s="244"/>
      <c r="B32" s="245"/>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6"/>
    </row>
    <row r="33" spans="1:34" ht="13.5" customHeight="1">
      <c r="A33" s="244"/>
      <c r="B33" s="245"/>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6"/>
    </row>
    <row r="34" spans="1:34" ht="13.5" customHeight="1">
      <c r="A34" s="244"/>
      <c r="B34" s="245"/>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6"/>
    </row>
    <row r="35" spans="1:34" ht="13.5" customHeight="1">
      <c r="A35" s="244"/>
      <c r="B35" s="245"/>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6"/>
    </row>
    <row r="36" spans="1:34" ht="13.5" customHeight="1">
      <c r="A36" s="244"/>
      <c r="B36" s="245"/>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6"/>
    </row>
    <row r="37" spans="1:34" ht="13.5" customHeight="1">
      <c r="A37" s="244"/>
      <c r="B37" s="245"/>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6"/>
    </row>
    <row r="38" spans="1:34" ht="13.2" customHeight="1">
      <c r="A38" s="244"/>
      <c r="B38" s="245"/>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6"/>
    </row>
    <row r="39" spans="1:34" ht="13.5" customHeight="1">
      <c r="A39" s="244"/>
      <c r="B39" s="245"/>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6"/>
    </row>
    <row r="40" spans="1:34" ht="18.600000000000001" customHeight="1">
      <c r="A40" s="244"/>
      <c r="B40" s="245"/>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6"/>
    </row>
    <row r="41" spans="1:34" ht="13.5" customHeight="1">
      <c r="A41" s="244"/>
      <c r="B41" s="245"/>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6"/>
    </row>
    <row r="42" spans="1:34" ht="13.5" customHeight="1">
      <c r="A42" s="244"/>
      <c r="B42" s="245"/>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6"/>
    </row>
    <row r="43" spans="1:34" ht="18">
      <c r="A43" s="244"/>
      <c r="B43" s="245"/>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6"/>
    </row>
    <row r="44" spans="1:34" ht="18">
      <c r="A44" s="244"/>
      <c r="B44" s="245"/>
      <c r="C44" s="245"/>
      <c r="D44" s="245"/>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6"/>
    </row>
    <row r="45" spans="1:34" ht="18">
      <c r="A45" s="244"/>
      <c r="B45" s="245"/>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6"/>
    </row>
    <row r="46" spans="1:34" ht="18">
      <c r="A46" s="244"/>
      <c r="B46" s="245"/>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6"/>
    </row>
    <row r="47" spans="1:34" ht="18">
      <c r="A47" s="244"/>
      <c r="B47" s="245"/>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6"/>
    </row>
    <row r="48" spans="1:34" ht="18">
      <c r="A48" s="244"/>
      <c r="B48" s="245"/>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6"/>
    </row>
    <row r="49" spans="1:34" ht="18">
      <c r="A49" s="244"/>
      <c r="B49" s="245"/>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6"/>
    </row>
    <row r="50" spans="1:34" ht="18">
      <c r="A50" s="244"/>
      <c r="B50" s="245"/>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6"/>
    </row>
    <row r="51" spans="1:34" ht="18">
      <c r="A51" s="244"/>
      <c r="B51" s="245"/>
      <c r="C51" s="245"/>
      <c r="D51" s="245"/>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45"/>
      <c r="AE51" s="245"/>
      <c r="AF51" s="245"/>
      <c r="AG51" s="245"/>
      <c r="AH51" s="246"/>
    </row>
    <row r="52" spans="1:34" ht="18">
      <c r="A52" s="244"/>
      <c r="B52" s="245"/>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6"/>
    </row>
    <row r="53" spans="1:34" ht="18.600000000000001" thickBot="1">
      <c r="A53" s="247"/>
      <c r="B53" s="248"/>
      <c r="C53" s="248"/>
      <c r="D53" s="248"/>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249"/>
    </row>
  </sheetData>
  <mergeCells count="2">
    <mergeCell ref="A2:AH2"/>
    <mergeCell ref="A4:AH4"/>
  </mergeCells>
  <phoneticPr fontId="38"/>
  <printOptions horizontalCentered="1"/>
  <pageMargins left="0.62992125984251968" right="3.937007874015748E-2" top="0.35433070866141736" bottom="0.35433070866141736" header="0.31496062992125984" footer="0.31496062992125984"/>
  <pageSetup paperSize="9" scale="98" orientation="portrait" horizontalDpi="300" verticalDpi="300"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B1:BH46"/>
  <sheetViews>
    <sheetView view="pageBreakPreview" zoomScale="80" zoomScaleNormal="70" zoomScaleSheetLayoutView="80" workbookViewId="0">
      <selection activeCell="AN15" sqref="AN15"/>
    </sheetView>
  </sheetViews>
  <sheetFormatPr defaultColWidth="9" defaultRowHeight="13.2"/>
  <cols>
    <col min="1" max="1" width="1.6640625" style="36" customWidth="1"/>
    <col min="2" max="2" width="3.88671875" style="36" customWidth="1"/>
    <col min="3" max="3" width="4.44140625" style="36" customWidth="1"/>
    <col min="4" max="4" width="29.109375" style="36" customWidth="1"/>
    <col min="5" max="5" width="5.6640625" style="36" customWidth="1"/>
    <col min="6" max="7" width="7.21875" style="36" customWidth="1"/>
    <col min="8" max="8" width="4.44140625" style="36" customWidth="1"/>
    <col min="9" max="9" width="54.6640625" style="36" customWidth="1"/>
    <col min="10" max="21" width="3.77734375" style="36" customWidth="1"/>
    <col min="22" max="22" width="7.21875" style="36" hidden="1" customWidth="1"/>
    <col min="23" max="33" width="3.109375" style="36" customWidth="1"/>
    <col min="34" max="34" width="1.6640625" style="36" customWidth="1"/>
    <col min="35" max="35" width="1.88671875" style="36" customWidth="1"/>
    <col min="36" max="38" width="9" style="36"/>
    <col min="39" max="39" width="3.33203125" style="36" customWidth="1"/>
    <col min="40" max="16384" width="9" style="36"/>
  </cols>
  <sheetData>
    <row r="1" spans="2:60" ht="19.2">
      <c r="B1" s="211" t="s">
        <v>351</v>
      </c>
      <c r="Z1" s="37"/>
      <c r="AA1" s="1144" t="str">
        <f>③申請書!AA2</f>
        <v>令和5年 　　月　　日</v>
      </c>
      <c r="AB1" s="1144"/>
      <c r="AC1" s="1144"/>
      <c r="AD1" s="1144"/>
      <c r="AE1" s="1144"/>
      <c r="AF1" s="1144"/>
      <c r="AG1" s="1144"/>
    </row>
    <row r="2" spans="2:60" ht="25.5" customHeight="1">
      <c r="B2" s="1145" t="s">
        <v>442</v>
      </c>
      <c r="C2" s="1145"/>
      <c r="D2" s="1145"/>
      <c r="E2" s="1145"/>
      <c r="F2" s="1145"/>
      <c r="G2" s="1145"/>
      <c r="H2" s="1145"/>
      <c r="I2" s="1145"/>
      <c r="J2" s="1145"/>
      <c r="K2" s="1145"/>
      <c r="L2" s="1145"/>
      <c r="M2" s="1145"/>
      <c r="N2" s="1145"/>
      <c r="O2" s="1145"/>
      <c r="P2" s="1145"/>
      <c r="Q2" s="1145"/>
      <c r="R2" s="1145"/>
      <c r="S2" s="1145"/>
      <c r="T2" s="1145"/>
      <c r="U2" s="1145"/>
      <c r="V2" s="1145"/>
      <c r="W2" s="1145"/>
      <c r="X2" s="1145"/>
      <c r="Y2" s="1145"/>
      <c r="Z2" s="1145"/>
      <c r="AA2" s="1145"/>
      <c r="AB2" s="1145"/>
      <c r="AC2" s="1145"/>
      <c r="AD2" s="1145"/>
      <c r="AE2" s="1145"/>
      <c r="AF2" s="38"/>
      <c r="AG2" s="38"/>
      <c r="AH2" s="38"/>
      <c r="AI2" s="38"/>
      <c r="AJ2" s="38"/>
      <c r="AK2" s="38"/>
      <c r="AL2" s="38"/>
      <c r="AM2" s="38"/>
      <c r="AN2" s="38"/>
      <c r="AO2" s="38"/>
      <c r="AP2" s="38"/>
      <c r="AQ2" s="38"/>
      <c r="AR2" s="38"/>
      <c r="AS2" s="38"/>
      <c r="AT2" s="38"/>
      <c r="AU2" s="38"/>
      <c r="AV2" s="38"/>
      <c r="AW2" s="38"/>
      <c r="AX2" s="38"/>
    </row>
    <row r="3" spans="2:60" ht="9" customHeight="1">
      <c r="J3" s="39"/>
      <c r="K3" s="39"/>
      <c r="L3" s="39"/>
      <c r="M3" s="39"/>
      <c r="N3" s="39"/>
      <c r="O3" s="39"/>
      <c r="P3" s="39"/>
      <c r="Q3" s="39"/>
      <c r="R3" s="39"/>
      <c r="S3" s="39"/>
      <c r="T3" s="39"/>
      <c r="U3" s="39"/>
      <c r="V3" s="39"/>
    </row>
    <row r="4" spans="2:60" ht="30.75" customHeight="1">
      <c r="B4" s="1147" t="s">
        <v>431</v>
      </c>
      <c r="C4" s="1148"/>
      <c r="D4" s="263" t="str">
        <f>IF('④別紙1-1(代表企業)'!E3="","",'④別紙1-1(代表企業)'!E3)</f>
        <v/>
      </c>
      <c r="E4" s="1149" t="s">
        <v>126</v>
      </c>
      <c r="F4" s="1150"/>
      <c r="G4" s="1151" t="str">
        <f>IF(③申請書!E31="","",③申請書!E31)</f>
        <v/>
      </c>
      <c r="H4" s="1152"/>
      <c r="I4" s="1153"/>
      <c r="R4" s="131"/>
      <c r="S4" s="131"/>
      <c r="T4" s="131"/>
      <c r="U4" s="131"/>
      <c r="V4" s="131"/>
      <c r="W4" s="69"/>
      <c r="X4" s="69"/>
      <c r="Y4" s="69"/>
      <c r="Z4" s="69"/>
      <c r="AA4" s="69"/>
      <c r="AB4" s="69"/>
      <c r="AC4" s="69"/>
      <c r="AD4" s="69"/>
      <c r="AE4" s="69"/>
      <c r="AF4" s="69"/>
      <c r="AG4" s="69"/>
      <c r="AH4" s="38"/>
      <c r="AI4" s="38"/>
      <c r="AJ4" s="38"/>
      <c r="AK4" s="38"/>
      <c r="AL4" s="38"/>
      <c r="AM4" s="38"/>
      <c r="AN4" s="38"/>
      <c r="AO4" s="38"/>
      <c r="AP4" s="38"/>
      <c r="AQ4" s="38"/>
      <c r="AR4" s="38"/>
      <c r="AS4" s="38"/>
      <c r="AT4" s="38"/>
      <c r="AU4" s="38"/>
      <c r="AV4" s="38"/>
      <c r="AW4" s="38"/>
      <c r="AX4" s="38"/>
    </row>
    <row r="5" spans="2:60" s="40" customFormat="1" ht="26.25" customHeight="1">
      <c r="B5" s="1146" t="s">
        <v>258</v>
      </c>
      <c r="C5" s="1146"/>
      <c r="D5" s="1156" t="str">
        <f>IF(③申請書!E40="","",③申請書!E40)</f>
        <v/>
      </c>
      <c r="E5" s="1156"/>
      <c r="F5" s="1156"/>
      <c r="G5" s="1156"/>
      <c r="H5" s="1156"/>
      <c r="I5" s="1156"/>
      <c r="J5" s="209"/>
      <c r="K5" s="209"/>
      <c r="L5" s="209"/>
      <c r="M5" s="209"/>
      <c r="N5" s="209"/>
      <c r="O5" s="209"/>
      <c r="P5" s="209"/>
      <c r="Q5" s="210"/>
      <c r="U5" s="41"/>
      <c r="W5" s="69"/>
      <c r="X5" s="69"/>
      <c r="Y5" s="69"/>
      <c r="Z5" s="69"/>
      <c r="AA5" s="69"/>
      <c r="AB5" s="69"/>
      <c r="AC5" s="69"/>
      <c r="AD5" s="69"/>
      <c r="AE5" s="69"/>
      <c r="AF5" s="69"/>
      <c r="AG5" s="69"/>
    </row>
    <row r="6" spans="2:60" ht="4.5" customHeight="1">
      <c r="B6" s="42"/>
      <c r="C6" s="42"/>
      <c r="D6" s="42"/>
      <c r="E6" s="42"/>
      <c r="F6" s="42"/>
      <c r="G6" s="42"/>
      <c r="H6" s="42"/>
      <c r="I6" s="42"/>
    </row>
    <row r="7" spans="2:60" ht="15" customHeight="1">
      <c r="B7" s="1133" t="s">
        <v>272</v>
      </c>
      <c r="C7" s="1135" t="s">
        <v>175</v>
      </c>
      <c r="D7" s="1136"/>
      <c r="E7" s="1136"/>
      <c r="F7" s="1137"/>
      <c r="G7" s="1138" t="s">
        <v>259</v>
      </c>
      <c r="H7" s="1140" t="s">
        <v>176</v>
      </c>
      <c r="I7" s="1141"/>
      <c r="J7" s="1135" t="s">
        <v>172</v>
      </c>
      <c r="K7" s="1136"/>
      <c r="L7" s="1136"/>
      <c r="M7" s="1136"/>
      <c r="N7" s="1136"/>
      <c r="O7" s="1136"/>
      <c r="P7" s="1136"/>
      <c r="Q7" s="1136"/>
      <c r="R7" s="1136"/>
      <c r="S7" s="1136"/>
      <c r="T7" s="1136"/>
      <c r="U7" s="1137"/>
      <c r="V7" s="1138"/>
      <c r="W7" s="1140" t="s">
        <v>173</v>
      </c>
      <c r="X7" s="1154"/>
      <c r="Y7" s="1154"/>
      <c r="Z7" s="1154"/>
      <c r="AA7" s="1154"/>
      <c r="AB7" s="1154"/>
      <c r="AC7" s="1154"/>
      <c r="AD7" s="1154"/>
      <c r="AE7" s="1154"/>
      <c r="AF7" s="1154"/>
      <c r="AG7" s="1141"/>
    </row>
    <row r="8" spans="2:60" ht="15" customHeight="1">
      <c r="B8" s="1134"/>
      <c r="C8" s="1135" t="s">
        <v>174</v>
      </c>
      <c r="D8" s="1136"/>
      <c r="E8" s="1137"/>
      <c r="F8" s="43" t="s">
        <v>171</v>
      </c>
      <c r="G8" s="1139"/>
      <c r="H8" s="1142"/>
      <c r="I8" s="1143"/>
      <c r="J8" s="44" t="s">
        <v>260</v>
      </c>
      <c r="K8" s="45" t="s">
        <v>261</v>
      </c>
      <c r="L8" s="46" t="s">
        <v>262</v>
      </c>
      <c r="M8" s="44" t="s">
        <v>263</v>
      </c>
      <c r="N8" s="45" t="s">
        <v>264</v>
      </c>
      <c r="O8" s="46" t="s">
        <v>265</v>
      </c>
      <c r="P8" s="47" t="s">
        <v>266</v>
      </c>
      <c r="Q8" s="45" t="s">
        <v>267</v>
      </c>
      <c r="R8" s="48" t="s">
        <v>268</v>
      </c>
      <c r="S8" s="44" t="s">
        <v>269</v>
      </c>
      <c r="T8" s="45" t="s">
        <v>270</v>
      </c>
      <c r="U8" s="46" t="s">
        <v>271</v>
      </c>
      <c r="V8" s="1139"/>
      <c r="W8" s="1142"/>
      <c r="X8" s="1155"/>
      <c r="Y8" s="1155"/>
      <c r="Z8" s="1155"/>
      <c r="AA8" s="1155"/>
      <c r="AB8" s="1155"/>
      <c r="AC8" s="1155"/>
      <c r="AD8" s="1155"/>
      <c r="AE8" s="1155"/>
      <c r="AF8" s="1155"/>
      <c r="AG8" s="1143"/>
    </row>
    <row r="9" spans="2:60" ht="20.100000000000001" customHeight="1">
      <c r="B9" s="258" t="s">
        <v>273</v>
      </c>
      <c r="C9" s="1120" t="s">
        <v>527</v>
      </c>
      <c r="D9" s="1121"/>
      <c r="E9" s="1122"/>
      <c r="F9" s="317"/>
      <c r="G9" s="49"/>
      <c r="H9" s="1120"/>
      <c r="I9" s="1122"/>
      <c r="J9" s="80"/>
      <c r="K9" s="81"/>
      <c r="L9" s="82"/>
      <c r="M9" s="80"/>
      <c r="N9" s="81"/>
      <c r="O9" s="82"/>
      <c r="P9" s="83"/>
      <c r="Q9" s="81"/>
      <c r="R9" s="84"/>
      <c r="S9" s="80"/>
      <c r="T9" s="81"/>
      <c r="U9" s="95"/>
      <c r="V9" s="159"/>
      <c r="W9" s="1120"/>
      <c r="X9" s="1121"/>
      <c r="Y9" s="1121"/>
      <c r="Z9" s="1121"/>
      <c r="AA9" s="1121"/>
      <c r="AB9" s="1121"/>
      <c r="AC9" s="1121"/>
      <c r="AD9" s="1121"/>
      <c r="AE9" s="1121"/>
      <c r="AF9" s="1121"/>
      <c r="AG9" s="1122"/>
      <c r="AH9" s="40"/>
      <c r="AI9" s="40"/>
      <c r="AK9" s="40"/>
      <c r="AL9" s="40"/>
      <c r="AM9" s="40"/>
      <c r="AN9" s="40"/>
      <c r="AO9" s="40"/>
      <c r="AP9" s="40"/>
      <c r="AQ9" s="40"/>
      <c r="AR9" s="40"/>
      <c r="AS9" s="40"/>
      <c r="AT9" s="40"/>
      <c r="AU9" s="40"/>
      <c r="AV9" s="40"/>
      <c r="AW9" s="40"/>
      <c r="AX9" s="40"/>
      <c r="AY9" s="40"/>
      <c r="AZ9" s="40"/>
      <c r="BA9" s="40"/>
      <c r="BB9" s="40"/>
      <c r="BC9" s="40"/>
      <c r="BD9" s="40"/>
      <c r="BE9" s="40"/>
      <c r="BF9" s="40"/>
      <c r="BG9" s="40"/>
      <c r="BH9" s="40"/>
    </row>
    <row r="10" spans="2:60" ht="20.100000000000001" customHeight="1">
      <c r="B10" s="70"/>
      <c r="C10" s="1114" t="s">
        <v>528</v>
      </c>
      <c r="D10" s="1115"/>
      <c r="E10" s="1116"/>
      <c r="F10" s="72"/>
      <c r="G10" s="50"/>
      <c r="H10" s="1114"/>
      <c r="I10" s="1116"/>
      <c r="J10" s="52"/>
      <c r="K10" s="53"/>
      <c r="L10" s="54"/>
      <c r="M10" s="52"/>
      <c r="N10" s="53"/>
      <c r="O10" s="54"/>
      <c r="P10" s="172"/>
      <c r="Q10" s="53"/>
      <c r="R10" s="51"/>
      <c r="S10" s="52"/>
      <c r="T10" s="53"/>
      <c r="U10" s="96"/>
      <c r="V10" s="160"/>
      <c r="W10" s="1114"/>
      <c r="X10" s="1115"/>
      <c r="Y10" s="1115"/>
      <c r="Z10" s="1115"/>
      <c r="AA10" s="1115"/>
      <c r="AB10" s="1115"/>
      <c r="AC10" s="1115"/>
      <c r="AD10" s="1115"/>
      <c r="AE10" s="1115"/>
      <c r="AF10" s="1115"/>
      <c r="AG10" s="1116"/>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row>
    <row r="11" spans="2:60" ht="20.100000000000001" customHeight="1">
      <c r="B11" s="70"/>
      <c r="C11" s="1114" t="s">
        <v>529</v>
      </c>
      <c r="D11" s="1115"/>
      <c r="E11" s="1116"/>
      <c r="F11" s="72"/>
      <c r="G11" s="50"/>
      <c r="H11" s="1114"/>
      <c r="I11" s="1116"/>
      <c r="J11" s="52"/>
      <c r="K11" s="53"/>
      <c r="L11" s="54"/>
      <c r="M11" s="52"/>
      <c r="N11" s="53"/>
      <c r="O11" s="54"/>
      <c r="P11" s="172"/>
      <c r="Q11" s="53"/>
      <c r="R11" s="51"/>
      <c r="S11" s="52"/>
      <c r="T11" s="53"/>
      <c r="U11" s="96"/>
      <c r="V11" s="160"/>
      <c r="W11" s="1114"/>
      <c r="X11" s="1115"/>
      <c r="Y11" s="1115"/>
      <c r="Z11" s="1115"/>
      <c r="AA11" s="1115"/>
      <c r="AB11" s="1115"/>
      <c r="AC11" s="1115"/>
      <c r="AD11" s="1115"/>
      <c r="AE11" s="1115"/>
      <c r="AF11" s="1115"/>
      <c r="AG11" s="1116"/>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row>
    <row r="12" spans="2:60" ht="20.100000000000001" customHeight="1">
      <c r="B12" s="70"/>
      <c r="C12" s="1114"/>
      <c r="D12" s="1115"/>
      <c r="E12" s="1116"/>
      <c r="F12" s="72"/>
      <c r="G12" s="50"/>
      <c r="H12" s="1114"/>
      <c r="I12" s="1116"/>
      <c r="J12" s="52"/>
      <c r="K12" s="53"/>
      <c r="L12" s="54"/>
      <c r="M12" s="52"/>
      <c r="N12" s="53"/>
      <c r="O12" s="54"/>
      <c r="P12" s="172"/>
      <c r="Q12" s="53"/>
      <c r="R12" s="51"/>
      <c r="S12" s="52"/>
      <c r="T12" s="53"/>
      <c r="U12" s="96"/>
      <c r="V12" s="160"/>
      <c r="W12" s="1114"/>
      <c r="X12" s="1115"/>
      <c r="Y12" s="1115"/>
      <c r="Z12" s="1115"/>
      <c r="AA12" s="1115"/>
      <c r="AB12" s="1115"/>
      <c r="AC12" s="1115"/>
      <c r="AD12" s="1115"/>
      <c r="AE12" s="1115"/>
      <c r="AF12" s="1115"/>
      <c r="AG12" s="1116"/>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row>
    <row r="13" spans="2:60" ht="20.100000000000001" customHeight="1">
      <c r="B13" s="77"/>
      <c r="C13" s="1128"/>
      <c r="D13" s="1129"/>
      <c r="E13" s="1130"/>
      <c r="F13" s="78"/>
      <c r="G13" s="79"/>
      <c r="H13" s="1128"/>
      <c r="I13" s="1130"/>
      <c r="J13" s="85"/>
      <c r="K13" s="86"/>
      <c r="L13" s="87"/>
      <c r="M13" s="85"/>
      <c r="N13" s="86"/>
      <c r="O13" s="87"/>
      <c r="P13" s="88"/>
      <c r="Q13" s="86"/>
      <c r="R13" s="89"/>
      <c r="S13" s="85"/>
      <c r="T13" s="86"/>
      <c r="U13" s="97"/>
      <c r="V13" s="161"/>
      <c r="W13" s="1128"/>
      <c r="X13" s="1129"/>
      <c r="Y13" s="1129"/>
      <c r="Z13" s="1129"/>
      <c r="AA13" s="1129"/>
      <c r="AB13" s="1129"/>
      <c r="AC13" s="1129"/>
      <c r="AD13" s="1129"/>
      <c r="AE13" s="1129"/>
      <c r="AF13" s="1129"/>
      <c r="AG13" s="113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row>
    <row r="14" spans="2:60" ht="20.100000000000001" customHeight="1">
      <c r="B14" s="75"/>
      <c r="C14" s="1117"/>
      <c r="D14" s="1118"/>
      <c r="E14" s="1119"/>
      <c r="F14" s="318"/>
      <c r="G14" s="76"/>
      <c r="H14" s="1131"/>
      <c r="I14" s="1132"/>
      <c r="J14" s="90"/>
      <c r="K14" s="91"/>
      <c r="L14" s="92"/>
      <c r="M14" s="90"/>
      <c r="N14" s="91"/>
      <c r="O14" s="92"/>
      <c r="P14" s="93"/>
      <c r="Q14" s="91"/>
      <c r="R14" s="94"/>
      <c r="S14" s="90"/>
      <c r="T14" s="91"/>
      <c r="U14" s="98"/>
      <c r="V14" s="162"/>
      <c r="W14" s="1117"/>
      <c r="X14" s="1118"/>
      <c r="Y14" s="1118"/>
      <c r="Z14" s="1118"/>
      <c r="AA14" s="1118"/>
      <c r="AB14" s="1118"/>
      <c r="AC14" s="1118"/>
      <c r="AD14" s="1118"/>
      <c r="AE14" s="1118"/>
      <c r="AF14" s="1118"/>
      <c r="AG14" s="1119"/>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row>
    <row r="15" spans="2:60" ht="20.100000000000001" customHeight="1">
      <c r="B15" s="259"/>
      <c r="C15" s="1117"/>
      <c r="D15" s="1118"/>
      <c r="E15" s="1119"/>
      <c r="F15" s="319"/>
      <c r="G15" s="50"/>
      <c r="H15" s="1114"/>
      <c r="I15" s="1116"/>
      <c r="J15" s="52"/>
      <c r="K15" s="53"/>
      <c r="L15" s="54"/>
      <c r="M15" s="52"/>
      <c r="N15" s="53"/>
      <c r="O15" s="54"/>
      <c r="P15" s="172"/>
      <c r="Q15" s="53"/>
      <c r="R15" s="51"/>
      <c r="S15" s="52"/>
      <c r="T15" s="53"/>
      <c r="U15" s="96"/>
      <c r="V15" s="160"/>
      <c r="W15" s="1114"/>
      <c r="X15" s="1115"/>
      <c r="Y15" s="1115"/>
      <c r="Z15" s="1115"/>
      <c r="AA15" s="1115"/>
      <c r="AB15" s="1115"/>
      <c r="AC15" s="1115"/>
      <c r="AD15" s="1115"/>
      <c r="AE15" s="1115"/>
      <c r="AF15" s="1115"/>
      <c r="AG15" s="1116"/>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row>
    <row r="16" spans="2:60" ht="20.100000000000001" customHeight="1">
      <c r="B16" s="259"/>
      <c r="C16" s="1117"/>
      <c r="D16" s="1118"/>
      <c r="E16" s="1119"/>
      <c r="F16" s="319"/>
      <c r="G16" s="50"/>
      <c r="H16" s="1114"/>
      <c r="I16" s="1116"/>
      <c r="J16" s="52"/>
      <c r="K16" s="53"/>
      <c r="L16" s="54"/>
      <c r="M16" s="52"/>
      <c r="N16" s="53"/>
      <c r="O16" s="54"/>
      <c r="P16" s="172"/>
      <c r="Q16" s="53"/>
      <c r="R16" s="51"/>
      <c r="S16" s="52"/>
      <c r="T16" s="53"/>
      <c r="U16" s="96"/>
      <c r="V16" s="160"/>
      <c r="W16" s="1114"/>
      <c r="X16" s="1115"/>
      <c r="Y16" s="1115"/>
      <c r="Z16" s="1115"/>
      <c r="AA16" s="1115"/>
      <c r="AB16" s="1115"/>
      <c r="AC16" s="1115"/>
      <c r="AD16" s="1115"/>
      <c r="AE16" s="1115"/>
      <c r="AF16" s="1115"/>
      <c r="AG16" s="1116"/>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row>
    <row r="17" spans="2:60" ht="20.100000000000001" customHeight="1">
      <c r="B17" s="259"/>
      <c r="C17" s="1117"/>
      <c r="D17" s="1118"/>
      <c r="E17" s="1119"/>
      <c r="F17" s="319"/>
      <c r="G17" s="50"/>
      <c r="H17" s="1114"/>
      <c r="I17" s="1116"/>
      <c r="J17" s="52"/>
      <c r="K17" s="53"/>
      <c r="L17" s="54"/>
      <c r="M17" s="52"/>
      <c r="N17" s="53"/>
      <c r="O17" s="54"/>
      <c r="P17" s="172"/>
      <c r="Q17" s="53"/>
      <c r="R17" s="51"/>
      <c r="S17" s="52"/>
      <c r="T17" s="53"/>
      <c r="U17" s="96"/>
      <c r="V17" s="160"/>
      <c r="W17" s="1114"/>
      <c r="X17" s="1115"/>
      <c r="Y17" s="1115"/>
      <c r="Z17" s="1115"/>
      <c r="AA17" s="1115"/>
      <c r="AB17" s="1115"/>
      <c r="AC17" s="1115"/>
      <c r="AD17" s="1115"/>
      <c r="AE17" s="1115"/>
      <c r="AF17" s="1115"/>
      <c r="AG17" s="1116"/>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row>
    <row r="18" spans="2:60" ht="20.100000000000001" customHeight="1">
      <c r="B18" s="259"/>
      <c r="C18" s="1117"/>
      <c r="D18" s="1118"/>
      <c r="E18" s="1119"/>
      <c r="F18" s="319"/>
      <c r="G18" s="50"/>
      <c r="H18" s="1114"/>
      <c r="I18" s="1116"/>
      <c r="J18" s="52"/>
      <c r="K18" s="53"/>
      <c r="L18" s="54"/>
      <c r="M18" s="52"/>
      <c r="N18" s="53"/>
      <c r="O18" s="54"/>
      <c r="P18" s="172"/>
      <c r="Q18" s="53"/>
      <c r="R18" s="51"/>
      <c r="S18" s="52"/>
      <c r="T18" s="53"/>
      <c r="U18" s="96"/>
      <c r="V18" s="160"/>
      <c r="W18" s="1114"/>
      <c r="X18" s="1115"/>
      <c r="Y18" s="1115"/>
      <c r="Z18" s="1115"/>
      <c r="AA18" s="1115"/>
      <c r="AB18" s="1115"/>
      <c r="AC18" s="1115"/>
      <c r="AD18" s="1115"/>
      <c r="AE18" s="1115"/>
      <c r="AF18" s="1115"/>
      <c r="AG18" s="1116"/>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row>
    <row r="19" spans="2:60" ht="20.100000000000001" customHeight="1">
      <c r="B19" s="259"/>
      <c r="C19" s="1114"/>
      <c r="D19" s="1115"/>
      <c r="E19" s="1116"/>
      <c r="F19" s="319"/>
      <c r="G19" s="50"/>
      <c r="H19" s="1114"/>
      <c r="I19" s="1116"/>
      <c r="J19" s="52"/>
      <c r="K19" s="53"/>
      <c r="L19" s="54"/>
      <c r="M19" s="52"/>
      <c r="N19" s="53"/>
      <c r="O19" s="54"/>
      <c r="P19" s="172"/>
      <c r="Q19" s="53"/>
      <c r="R19" s="51"/>
      <c r="S19" s="52"/>
      <c r="T19" s="53"/>
      <c r="U19" s="96"/>
      <c r="V19" s="160"/>
      <c r="W19" s="1114"/>
      <c r="X19" s="1115"/>
      <c r="Y19" s="1115"/>
      <c r="Z19" s="1115"/>
      <c r="AA19" s="1115"/>
      <c r="AB19" s="1115"/>
      <c r="AC19" s="1115"/>
      <c r="AD19" s="1115"/>
      <c r="AE19" s="1115"/>
      <c r="AF19" s="1115"/>
      <c r="AG19" s="1116"/>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row>
    <row r="20" spans="2:60" ht="20.100000000000001" customHeight="1">
      <c r="B20" s="260"/>
      <c r="C20" s="1125"/>
      <c r="D20" s="1126"/>
      <c r="E20" s="1127"/>
      <c r="F20" s="320"/>
      <c r="G20" s="250"/>
      <c r="H20" s="1125"/>
      <c r="I20" s="1127"/>
      <c r="J20" s="251"/>
      <c r="K20" s="252"/>
      <c r="L20" s="253"/>
      <c r="M20" s="251"/>
      <c r="N20" s="252"/>
      <c r="O20" s="253"/>
      <c r="P20" s="254"/>
      <c r="Q20" s="252"/>
      <c r="R20" s="255"/>
      <c r="S20" s="251"/>
      <c r="T20" s="252"/>
      <c r="U20" s="256"/>
      <c r="V20" s="257"/>
      <c r="W20" s="1125"/>
      <c r="X20" s="1126"/>
      <c r="Y20" s="1126"/>
      <c r="Z20" s="1126"/>
      <c r="AA20" s="1126"/>
      <c r="AB20" s="1126"/>
      <c r="AC20" s="1126"/>
      <c r="AD20" s="1126"/>
      <c r="AE20" s="1126"/>
      <c r="AF20" s="1126"/>
      <c r="AG20" s="1127"/>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row>
    <row r="21" spans="2:60" ht="20.100000000000001" customHeight="1">
      <c r="B21" s="261"/>
      <c r="C21" s="1120"/>
      <c r="D21" s="1121"/>
      <c r="E21" s="1122"/>
      <c r="F21" s="321"/>
      <c r="G21" s="49"/>
      <c r="H21" s="1123"/>
      <c r="I21" s="1124"/>
      <c r="J21" s="80"/>
      <c r="K21" s="81"/>
      <c r="L21" s="82"/>
      <c r="M21" s="80"/>
      <c r="N21" s="81"/>
      <c r="O21" s="82"/>
      <c r="P21" s="83"/>
      <c r="Q21" s="81"/>
      <c r="R21" s="84"/>
      <c r="S21" s="80"/>
      <c r="T21" s="81"/>
      <c r="U21" s="95"/>
      <c r="V21" s="159"/>
      <c r="W21" s="1120"/>
      <c r="X21" s="1121"/>
      <c r="Y21" s="1121"/>
      <c r="Z21" s="1121"/>
      <c r="AA21" s="1121"/>
      <c r="AB21" s="1121"/>
      <c r="AC21" s="1121"/>
      <c r="AD21" s="1121"/>
      <c r="AE21" s="1121"/>
      <c r="AF21" s="1121"/>
      <c r="AG21" s="1122"/>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row>
    <row r="22" spans="2:60" ht="20.100000000000001" customHeight="1">
      <c r="B22" s="259"/>
      <c r="C22" s="1114"/>
      <c r="D22" s="1115"/>
      <c r="E22" s="1116"/>
      <c r="F22" s="319"/>
      <c r="G22" s="50"/>
      <c r="H22" s="1114"/>
      <c r="I22" s="1116"/>
      <c r="J22" s="52"/>
      <c r="K22" s="53"/>
      <c r="L22" s="54"/>
      <c r="M22" s="52"/>
      <c r="N22" s="53"/>
      <c r="O22" s="54"/>
      <c r="P22" s="172"/>
      <c r="Q22" s="53"/>
      <c r="R22" s="51"/>
      <c r="S22" s="52"/>
      <c r="T22" s="53"/>
      <c r="U22" s="96"/>
      <c r="V22" s="160"/>
      <c r="W22" s="1114"/>
      <c r="X22" s="1115"/>
      <c r="Y22" s="1115"/>
      <c r="Z22" s="1115"/>
      <c r="AA22" s="1115"/>
      <c r="AB22" s="1115"/>
      <c r="AC22" s="1115"/>
      <c r="AD22" s="1115"/>
      <c r="AE22" s="1115"/>
      <c r="AF22" s="1115"/>
      <c r="AG22" s="1116"/>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row>
    <row r="23" spans="2:60" ht="20.100000000000001" customHeight="1">
      <c r="B23" s="259"/>
      <c r="C23" s="1117"/>
      <c r="D23" s="1118"/>
      <c r="E23" s="1119"/>
      <c r="F23" s="319"/>
      <c r="G23" s="50"/>
      <c r="H23" s="1114"/>
      <c r="I23" s="1116"/>
      <c r="J23" s="52"/>
      <c r="K23" s="322"/>
      <c r="L23" s="54"/>
      <c r="M23" s="52"/>
      <c r="N23" s="53"/>
      <c r="O23" s="54"/>
      <c r="P23" s="172"/>
      <c r="Q23" s="322"/>
      <c r="R23" s="51"/>
      <c r="S23" s="52"/>
      <c r="T23" s="53"/>
      <c r="U23" s="96"/>
      <c r="V23" s="160"/>
      <c r="W23" s="1114"/>
      <c r="X23" s="1115"/>
      <c r="Y23" s="1115"/>
      <c r="Z23" s="1115"/>
      <c r="AA23" s="1115"/>
      <c r="AB23" s="1115"/>
      <c r="AC23" s="1115"/>
      <c r="AD23" s="1115"/>
      <c r="AE23" s="1115"/>
      <c r="AF23" s="1115"/>
      <c r="AG23" s="1116"/>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row>
    <row r="24" spans="2:60" ht="20.100000000000001" customHeight="1">
      <c r="B24" s="259"/>
      <c r="C24" s="1117"/>
      <c r="D24" s="1118"/>
      <c r="E24" s="1119"/>
      <c r="F24" s="319"/>
      <c r="G24" s="50"/>
      <c r="H24" s="1114"/>
      <c r="I24" s="1116"/>
      <c r="J24" s="52"/>
      <c r="K24" s="53"/>
      <c r="L24" s="54"/>
      <c r="M24" s="52"/>
      <c r="N24" s="53"/>
      <c r="O24" s="54"/>
      <c r="P24" s="172"/>
      <c r="Q24" s="53"/>
      <c r="R24" s="51"/>
      <c r="S24" s="52"/>
      <c r="T24" s="53"/>
      <c r="U24" s="96"/>
      <c r="V24" s="160"/>
      <c r="W24" s="1114"/>
      <c r="X24" s="1115"/>
      <c r="Y24" s="1115"/>
      <c r="Z24" s="1115"/>
      <c r="AA24" s="1115"/>
      <c r="AB24" s="1115"/>
      <c r="AC24" s="1115"/>
      <c r="AD24" s="1115"/>
      <c r="AE24" s="1115"/>
      <c r="AF24" s="1115"/>
      <c r="AG24" s="1116"/>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row>
    <row r="25" spans="2:60" ht="20.100000000000001" customHeight="1">
      <c r="B25" s="259"/>
      <c r="C25" s="1114"/>
      <c r="D25" s="1115"/>
      <c r="E25" s="1116"/>
      <c r="F25" s="319"/>
      <c r="G25" s="50"/>
      <c r="H25" s="1114"/>
      <c r="I25" s="1116"/>
      <c r="J25" s="52"/>
      <c r="K25" s="53"/>
      <c r="L25" s="54"/>
      <c r="M25" s="52"/>
      <c r="N25" s="53"/>
      <c r="O25" s="54"/>
      <c r="P25" s="172"/>
      <c r="Q25" s="53"/>
      <c r="R25" s="51"/>
      <c r="S25" s="52"/>
      <c r="T25" s="53"/>
      <c r="U25" s="96"/>
      <c r="V25" s="160"/>
      <c r="W25" s="1114"/>
      <c r="X25" s="1115"/>
      <c r="Y25" s="1115"/>
      <c r="Z25" s="1115"/>
      <c r="AA25" s="1115"/>
      <c r="AB25" s="1115"/>
      <c r="AC25" s="1115"/>
      <c r="AD25" s="1115"/>
      <c r="AE25" s="1115"/>
      <c r="AF25" s="1115"/>
      <c r="AG25" s="1116"/>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row>
    <row r="26" spans="2:60" ht="20.100000000000001" customHeight="1">
      <c r="B26" s="259"/>
      <c r="C26" s="1114"/>
      <c r="D26" s="1115"/>
      <c r="E26" s="1116"/>
      <c r="F26" s="319"/>
      <c r="G26" s="50"/>
      <c r="H26" s="1114"/>
      <c r="I26" s="1116"/>
      <c r="J26" s="52"/>
      <c r="K26" s="53"/>
      <c r="L26" s="54"/>
      <c r="M26" s="52"/>
      <c r="N26" s="53"/>
      <c r="O26" s="323"/>
      <c r="P26" s="172"/>
      <c r="Q26" s="53"/>
      <c r="R26" s="323"/>
      <c r="S26" s="52"/>
      <c r="T26" s="53"/>
      <c r="U26" s="96"/>
      <c r="V26" s="160"/>
      <c r="W26" s="1114"/>
      <c r="X26" s="1115"/>
      <c r="Y26" s="1115"/>
      <c r="Z26" s="1115"/>
      <c r="AA26" s="1115"/>
      <c r="AB26" s="1115"/>
      <c r="AC26" s="1115"/>
      <c r="AD26" s="1115"/>
      <c r="AE26" s="1115"/>
      <c r="AF26" s="1115"/>
      <c r="AG26" s="1116"/>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row>
    <row r="27" spans="2:60" ht="20.100000000000001" customHeight="1">
      <c r="B27" s="259"/>
      <c r="C27" s="1114"/>
      <c r="D27" s="1115"/>
      <c r="E27" s="1116"/>
      <c r="F27" s="319"/>
      <c r="G27" s="50"/>
      <c r="H27" s="1114"/>
      <c r="I27" s="1116"/>
      <c r="J27" s="52"/>
      <c r="K27" s="53"/>
      <c r="L27" s="54"/>
      <c r="M27" s="52"/>
      <c r="N27" s="53"/>
      <c r="O27" s="54"/>
      <c r="P27" s="172"/>
      <c r="Q27" s="53"/>
      <c r="R27" s="51"/>
      <c r="S27" s="52"/>
      <c r="T27" s="53"/>
      <c r="U27" s="96"/>
      <c r="V27" s="160"/>
      <c r="W27" s="1114"/>
      <c r="X27" s="1115"/>
      <c r="Y27" s="1115"/>
      <c r="Z27" s="1115"/>
      <c r="AA27" s="1115"/>
      <c r="AB27" s="1115"/>
      <c r="AC27" s="1115"/>
      <c r="AD27" s="1115"/>
      <c r="AE27" s="1115"/>
      <c r="AF27" s="1115"/>
      <c r="AG27" s="1116"/>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row>
    <row r="28" spans="2:60" ht="20.100000000000001" customHeight="1">
      <c r="B28" s="259"/>
      <c r="C28" s="1114"/>
      <c r="D28" s="1115"/>
      <c r="E28" s="1116"/>
      <c r="F28" s="319"/>
      <c r="G28" s="50"/>
      <c r="H28" s="1114"/>
      <c r="I28" s="1116"/>
      <c r="J28" s="52"/>
      <c r="K28" s="53"/>
      <c r="L28" s="54"/>
      <c r="M28" s="52"/>
      <c r="N28" s="53"/>
      <c r="O28" s="54"/>
      <c r="P28" s="172"/>
      <c r="Q28" s="53"/>
      <c r="R28" s="51"/>
      <c r="S28" s="52"/>
      <c r="T28" s="53"/>
      <c r="U28" s="96"/>
      <c r="V28" s="160"/>
      <c r="W28" s="1114"/>
      <c r="X28" s="1115"/>
      <c r="Y28" s="1115"/>
      <c r="Z28" s="1115"/>
      <c r="AA28" s="1115"/>
      <c r="AB28" s="1115"/>
      <c r="AC28" s="1115"/>
      <c r="AD28" s="1115"/>
      <c r="AE28" s="1115"/>
      <c r="AF28" s="1115"/>
      <c r="AG28" s="1116"/>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row>
    <row r="29" spans="2:60" ht="20.100000000000001" customHeight="1">
      <c r="B29" s="259"/>
      <c r="C29" s="1117"/>
      <c r="D29" s="1118"/>
      <c r="E29" s="1119"/>
      <c r="F29" s="319"/>
      <c r="G29" s="50"/>
      <c r="H29" s="1114"/>
      <c r="I29" s="1116"/>
      <c r="J29" s="52"/>
      <c r="K29" s="53"/>
      <c r="L29" s="54"/>
      <c r="M29" s="324"/>
      <c r="N29" s="53"/>
      <c r="O29" s="54"/>
      <c r="P29" s="324"/>
      <c r="Q29" s="53"/>
      <c r="R29" s="51"/>
      <c r="S29" s="52"/>
      <c r="T29" s="53"/>
      <c r="U29" s="96"/>
      <c r="V29" s="160"/>
      <c r="W29" s="1114"/>
      <c r="X29" s="1115"/>
      <c r="Y29" s="1115"/>
      <c r="Z29" s="1115"/>
      <c r="AA29" s="1115"/>
      <c r="AB29" s="1115"/>
      <c r="AC29" s="1115"/>
      <c r="AD29" s="1115"/>
      <c r="AE29" s="1115"/>
      <c r="AF29" s="1115"/>
      <c r="AG29" s="1116"/>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row>
    <row r="30" spans="2:60" ht="20.100000000000001" customHeight="1">
      <c r="B30" s="259"/>
      <c r="C30" s="1114"/>
      <c r="D30" s="1115"/>
      <c r="E30" s="1116"/>
      <c r="F30" s="319"/>
      <c r="G30" s="50"/>
      <c r="H30" s="1114"/>
      <c r="I30" s="1116"/>
      <c r="J30" s="52"/>
      <c r="K30" s="53"/>
      <c r="L30" s="54"/>
      <c r="M30" s="52"/>
      <c r="N30" s="53"/>
      <c r="O30" s="54"/>
      <c r="P30" s="172"/>
      <c r="Q30" s="53"/>
      <c r="R30" s="51"/>
      <c r="S30" s="52"/>
      <c r="T30" s="53"/>
      <c r="U30" s="96"/>
      <c r="V30" s="160"/>
      <c r="W30" s="1114"/>
      <c r="X30" s="1115"/>
      <c r="Y30" s="1115"/>
      <c r="Z30" s="1115"/>
      <c r="AA30" s="1115"/>
      <c r="AB30" s="1115"/>
      <c r="AC30" s="1115"/>
      <c r="AD30" s="1115"/>
      <c r="AE30" s="1115"/>
      <c r="AF30" s="1115"/>
      <c r="AG30" s="1116"/>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row>
    <row r="31" spans="2:60" ht="20.100000000000001" customHeight="1">
      <c r="B31" s="259"/>
      <c r="C31" s="1114"/>
      <c r="D31" s="1115"/>
      <c r="E31" s="1116"/>
      <c r="F31" s="319"/>
      <c r="G31" s="50"/>
      <c r="H31" s="1114"/>
      <c r="I31" s="1116"/>
      <c r="J31" s="52"/>
      <c r="K31" s="53"/>
      <c r="L31" s="54"/>
      <c r="M31" s="52"/>
      <c r="N31" s="53"/>
      <c r="O31" s="54"/>
      <c r="P31" s="172"/>
      <c r="Q31" s="53"/>
      <c r="R31" s="51"/>
      <c r="S31" s="52"/>
      <c r="T31" s="53"/>
      <c r="U31" s="96"/>
      <c r="V31" s="160"/>
      <c r="W31" s="1114"/>
      <c r="X31" s="1115"/>
      <c r="Y31" s="1115"/>
      <c r="Z31" s="1115"/>
      <c r="AA31" s="1115"/>
      <c r="AB31" s="1115"/>
      <c r="AC31" s="1115"/>
      <c r="AD31" s="1115"/>
      <c r="AE31" s="1115"/>
      <c r="AF31" s="1115"/>
      <c r="AG31" s="1116"/>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row>
    <row r="32" spans="2:60" ht="20.100000000000001" customHeight="1">
      <c r="B32" s="259"/>
      <c r="C32" s="1114"/>
      <c r="D32" s="1115"/>
      <c r="E32" s="1116"/>
      <c r="F32" s="319"/>
      <c r="G32" s="50"/>
      <c r="H32" s="1114"/>
      <c r="I32" s="1116"/>
      <c r="J32" s="52"/>
      <c r="K32" s="53"/>
      <c r="L32" s="54"/>
      <c r="M32" s="52"/>
      <c r="N32" s="53"/>
      <c r="O32" s="325"/>
      <c r="P32" s="326"/>
      <c r="Q32" s="53"/>
      <c r="R32" s="325"/>
      <c r="S32" s="326"/>
      <c r="T32" s="53"/>
      <c r="U32" s="96"/>
      <c r="V32" s="160"/>
      <c r="W32" s="1114"/>
      <c r="X32" s="1115"/>
      <c r="Y32" s="1115"/>
      <c r="Z32" s="1115"/>
      <c r="AA32" s="1115"/>
      <c r="AB32" s="1115"/>
      <c r="AC32" s="1115"/>
      <c r="AD32" s="1115"/>
      <c r="AE32" s="1115"/>
      <c r="AF32" s="1115"/>
      <c r="AG32" s="1116"/>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row>
    <row r="33" spans="2:60" ht="20.100000000000001" customHeight="1">
      <c r="B33" s="259"/>
      <c r="C33" s="1114"/>
      <c r="D33" s="1115"/>
      <c r="E33" s="1116"/>
      <c r="F33" s="319"/>
      <c r="G33" s="50"/>
      <c r="H33" s="1114"/>
      <c r="I33" s="1116"/>
      <c r="J33" s="52"/>
      <c r="K33" s="53"/>
      <c r="L33" s="54"/>
      <c r="M33" s="52"/>
      <c r="N33" s="53"/>
      <c r="O33" s="325"/>
      <c r="P33" s="326"/>
      <c r="Q33" s="53"/>
      <c r="R33" s="325"/>
      <c r="S33" s="326"/>
      <c r="T33" s="53"/>
      <c r="U33" s="96"/>
      <c r="V33" s="160"/>
      <c r="W33" s="1114"/>
      <c r="X33" s="1115"/>
      <c r="Y33" s="1115"/>
      <c r="Z33" s="1115"/>
      <c r="AA33" s="1115"/>
      <c r="AB33" s="1115"/>
      <c r="AC33" s="1115"/>
      <c r="AD33" s="1115"/>
      <c r="AE33" s="1115"/>
      <c r="AF33" s="1115"/>
      <c r="AG33" s="1116"/>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row>
    <row r="34" spans="2:60" ht="20.100000000000001" customHeight="1">
      <c r="B34" s="259"/>
      <c r="C34" s="1114"/>
      <c r="D34" s="1115"/>
      <c r="E34" s="1116"/>
      <c r="F34" s="319"/>
      <c r="G34" s="50"/>
      <c r="H34" s="1114"/>
      <c r="I34" s="1116"/>
      <c r="J34" s="52"/>
      <c r="K34" s="53"/>
      <c r="L34" s="54"/>
      <c r="M34" s="52"/>
      <c r="N34" s="53"/>
      <c r="O34" s="325"/>
      <c r="P34" s="326"/>
      <c r="Q34" s="53"/>
      <c r="R34" s="325"/>
      <c r="S34" s="326"/>
      <c r="T34" s="53"/>
      <c r="U34" s="96"/>
      <c r="V34" s="160"/>
      <c r="W34" s="1114"/>
      <c r="X34" s="1115"/>
      <c r="Y34" s="1115"/>
      <c r="Z34" s="1115"/>
      <c r="AA34" s="1115"/>
      <c r="AB34" s="1115"/>
      <c r="AC34" s="1115"/>
      <c r="AD34" s="1115"/>
      <c r="AE34" s="1115"/>
      <c r="AF34" s="1115"/>
      <c r="AG34" s="1116"/>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row>
    <row r="35" spans="2:60" ht="20.100000000000001" customHeight="1">
      <c r="B35" s="259"/>
      <c r="C35" s="1114"/>
      <c r="D35" s="1115"/>
      <c r="E35" s="1116"/>
      <c r="F35" s="319"/>
      <c r="G35" s="50"/>
      <c r="H35" s="1114"/>
      <c r="I35" s="1116"/>
      <c r="J35" s="52"/>
      <c r="K35" s="53"/>
      <c r="L35" s="54"/>
      <c r="M35" s="52"/>
      <c r="N35" s="53"/>
      <c r="O35" s="54"/>
      <c r="P35" s="172"/>
      <c r="Q35" s="53"/>
      <c r="R35" s="51"/>
      <c r="S35" s="52"/>
      <c r="T35" s="53"/>
      <c r="U35" s="96"/>
      <c r="V35" s="160"/>
      <c r="W35" s="1114"/>
      <c r="X35" s="1115"/>
      <c r="Y35" s="1115"/>
      <c r="Z35" s="1115"/>
      <c r="AA35" s="1115"/>
      <c r="AB35" s="1115"/>
      <c r="AC35" s="1115"/>
      <c r="AD35" s="1115"/>
      <c r="AE35" s="1115"/>
      <c r="AF35" s="1115"/>
      <c r="AG35" s="1116"/>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row>
    <row r="36" spans="2:60" ht="20.100000000000001" customHeight="1">
      <c r="B36" s="259"/>
      <c r="C36" s="1117"/>
      <c r="D36" s="1118"/>
      <c r="E36" s="1119"/>
      <c r="F36" s="319"/>
      <c r="G36" s="50"/>
      <c r="H36" s="1114"/>
      <c r="I36" s="1116"/>
      <c r="J36" s="52"/>
      <c r="K36" s="53"/>
      <c r="L36" s="54"/>
      <c r="M36" s="52"/>
      <c r="N36" s="53"/>
      <c r="O36" s="54"/>
      <c r="P36" s="172"/>
      <c r="Q36" s="53"/>
      <c r="R36" s="51"/>
      <c r="S36" s="52"/>
      <c r="T36" s="53"/>
      <c r="U36" s="96"/>
      <c r="V36" s="160"/>
      <c r="W36" s="1114"/>
      <c r="X36" s="1115"/>
      <c r="Y36" s="1115"/>
      <c r="Z36" s="1115"/>
      <c r="AA36" s="1115"/>
      <c r="AB36" s="1115"/>
      <c r="AC36" s="1115"/>
      <c r="AD36" s="1115"/>
      <c r="AE36" s="1115"/>
      <c r="AF36" s="1115"/>
      <c r="AG36" s="1116"/>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row>
    <row r="37" spans="2:60" ht="20.100000000000001" customHeight="1">
      <c r="B37" s="259"/>
      <c r="C37" s="1117"/>
      <c r="D37" s="1118"/>
      <c r="E37" s="1119"/>
      <c r="F37" s="319"/>
      <c r="G37" s="50"/>
      <c r="H37" s="1114"/>
      <c r="I37" s="1116"/>
      <c r="J37" s="52"/>
      <c r="K37" s="53"/>
      <c r="L37" s="54"/>
      <c r="M37" s="52"/>
      <c r="N37" s="53"/>
      <c r="O37" s="54"/>
      <c r="P37" s="172"/>
      <c r="Q37" s="53"/>
      <c r="R37" s="51"/>
      <c r="S37" s="52"/>
      <c r="T37" s="53"/>
      <c r="U37" s="96"/>
      <c r="V37" s="160"/>
      <c r="W37" s="1114"/>
      <c r="X37" s="1115"/>
      <c r="Y37" s="1115"/>
      <c r="Z37" s="1115"/>
      <c r="AA37" s="1115"/>
      <c r="AB37" s="1115"/>
      <c r="AC37" s="1115"/>
      <c r="AD37" s="1115"/>
      <c r="AE37" s="1115"/>
      <c r="AF37" s="1115"/>
      <c r="AG37" s="1116"/>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row>
    <row r="38" spans="2:60" ht="20.100000000000001" hidden="1" customHeight="1">
      <c r="B38" s="259"/>
      <c r="C38" s="1114"/>
      <c r="D38" s="1115"/>
      <c r="E38" s="1116"/>
      <c r="F38" s="72"/>
      <c r="G38" s="50"/>
      <c r="H38" s="1114"/>
      <c r="I38" s="1116"/>
      <c r="J38" s="52"/>
      <c r="K38" s="53"/>
      <c r="L38" s="54"/>
      <c r="M38" s="52"/>
      <c r="N38" s="53"/>
      <c r="O38" s="54"/>
      <c r="P38" s="172"/>
      <c r="Q38" s="53"/>
      <c r="R38" s="51"/>
      <c r="S38" s="52"/>
      <c r="T38" s="53"/>
      <c r="U38" s="96"/>
      <c r="V38" s="160"/>
      <c r="W38" s="1114"/>
      <c r="X38" s="1115"/>
      <c r="Y38" s="1115"/>
      <c r="Z38" s="1115"/>
      <c r="AA38" s="1115"/>
      <c r="AB38" s="1115"/>
      <c r="AC38" s="1115"/>
      <c r="AD38" s="1115"/>
      <c r="AE38" s="1115"/>
      <c r="AF38" s="1115"/>
      <c r="AG38" s="1116"/>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row>
    <row r="39" spans="2:60" ht="20.100000000000001" hidden="1" customHeight="1">
      <c r="B39" s="259"/>
      <c r="C39" s="1114"/>
      <c r="D39" s="1115"/>
      <c r="E39" s="1116"/>
      <c r="F39" s="72"/>
      <c r="G39" s="50"/>
      <c r="H39" s="1114"/>
      <c r="I39" s="1116"/>
      <c r="J39" s="52"/>
      <c r="K39" s="53"/>
      <c r="L39" s="54"/>
      <c r="M39" s="52"/>
      <c r="N39" s="53"/>
      <c r="O39" s="54"/>
      <c r="P39" s="172"/>
      <c r="Q39" s="53"/>
      <c r="R39" s="51"/>
      <c r="S39" s="52"/>
      <c r="T39" s="53"/>
      <c r="U39" s="96"/>
      <c r="V39" s="160"/>
      <c r="W39" s="1114"/>
      <c r="X39" s="1115"/>
      <c r="Y39" s="1115"/>
      <c r="Z39" s="1115"/>
      <c r="AA39" s="1115"/>
      <c r="AB39" s="1115"/>
      <c r="AC39" s="1115"/>
      <c r="AD39" s="1115"/>
      <c r="AE39" s="1115"/>
      <c r="AF39" s="1115"/>
      <c r="AG39" s="1116"/>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row>
    <row r="40" spans="2:60" ht="20.100000000000001" hidden="1" customHeight="1">
      <c r="B40" s="259"/>
      <c r="C40" s="1114"/>
      <c r="D40" s="1115"/>
      <c r="E40" s="1116"/>
      <c r="F40" s="72"/>
      <c r="G40" s="50"/>
      <c r="H40" s="1114"/>
      <c r="I40" s="1116"/>
      <c r="J40" s="52"/>
      <c r="K40" s="53"/>
      <c r="L40" s="54"/>
      <c r="M40" s="52"/>
      <c r="N40" s="53"/>
      <c r="O40" s="54"/>
      <c r="P40" s="172"/>
      <c r="Q40" s="53"/>
      <c r="R40" s="51"/>
      <c r="S40" s="52"/>
      <c r="T40" s="53"/>
      <c r="U40" s="96"/>
      <c r="V40" s="160"/>
      <c r="W40" s="1114"/>
      <c r="X40" s="1115"/>
      <c r="Y40" s="1115"/>
      <c r="Z40" s="1115"/>
      <c r="AA40" s="1115"/>
      <c r="AB40" s="1115"/>
      <c r="AC40" s="1115"/>
      <c r="AD40" s="1115"/>
      <c r="AE40" s="1115"/>
      <c r="AF40" s="1115"/>
      <c r="AG40" s="1116"/>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row>
    <row r="41" spans="2:60" ht="20.100000000000001" hidden="1" customHeight="1">
      <c r="B41" s="259"/>
      <c r="C41" s="1114"/>
      <c r="D41" s="1115"/>
      <c r="E41" s="1116"/>
      <c r="F41" s="72"/>
      <c r="G41" s="50"/>
      <c r="H41" s="1114"/>
      <c r="I41" s="1116"/>
      <c r="J41" s="52"/>
      <c r="K41" s="53"/>
      <c r="L41" s="54"/>
      <c r="M41" s="52"/>
      <c r="N41" s="53"/>
      <c r="O41" s="54"/>
      <c r="P41" s="172"/>
      <c r="Q41" s="53"/>
      <c r="R41" s="51"/>
      <c r="S41" s="52"/>
      <c r="T41" s="53"/>
      <c r="U41" s="96"/>
      <c r="V41" s="160"/>
      <c r="W41" s="1114"/>
      <c r="X41" s="1115"/>
      <c r="Y41" s="1115"/>
      <c r="Z41" s="1115"/>
      <c r="AA41" s="1115"/>
      <c r="AB41" s="1115"/>
      <c r="AC41" s="1115"/>
      <c r="AD41" s="1115"/>
      <c r="AE41" s="1115"/>
      <c r="AF41" s="1115"/>
      <c r="AG41" s="1116"/>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row>
    <row r="42" spans="2:60" ht="20.100000000000001" hidden="1" customHeight="1">
      <c r="B42" s="259"/>
      <c r="C42" s="1114"/>
      <c r="D42" s="1115"/>
      <c r="E42" s="1116"/>
      <c r="F42" s="72"/>
      <c r="G42" s="50"/>
      <c r="H42" s="1114"/>
      <c r="I42" s="1116"/>
      <c r="J42" s="52"/>
      <c r="K42" s="53"/>
      <c r="L42" s="54"/>
      <c r="M42" s="52"/>
      <c r="N42" s="53"/>
      <c r="O42" s="54"/>
      <c r="P42" s="172"/>
      <c r="Q42" s="53"/>
      <c r="R42" s="51"/>
      <c r="S42" s="52"/>
      <c r="T42" s="53"/>
      <c r="U42" s="96"/>
      <c r="V42" s="160"/>
      <c r="W42" s="1114"/>
      <c r="X42" s="1115"/>
      <c r="Y42" s="1115"/>
      <c r="Z42" s="1115"/>
      <c r="AA42" s="1115"/>
      <c r="AB42" s="1115"/>
      <c r="AC42" s="1115"/>
      <c r="AD42" s="1115"/>
      <c r="AE42" s="1115"/>
      <c r="AF42" s="1115"/>
      <c r="AG42" s="1116"/>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row>
    <row r="43" spans="2:60" ht="20.100000000000001" hidden="1" customHeight="1">
      <c r="B43" s="259"/>
      <c r="C43" s="1114"/>
      <c r="D43" s="1115"/>
      <c r="E43" s="1116"/>
      <c r="F43" s="72"/>
      <c r="G43" s="50"/>
      <c r="H43" s="1114"/>
      <c r="I43" s="1116"/>
      <c r="J43" s="52"/>
      <c r="K43" s="53"/>
      <c r="L43" s="54"/>
      <c r="M43" s="52"/>
      <c r="N43" s="53"/>
      <c r="O43" s="54"/>
      <c r="P43" s="172"/>
      <c r="Q43" s="53"/>
      <c r="R43" s="51"/>
      <c r="S43" s="52"/>
      <c r="T43" s="53"/>
      <c r="U43" s="96"/>
      <c r="V43" s="160"/>
      <c r="W43" s="1114"/>
      <c r="X43" s="1115"/>
      <c r="Y43" s="1115"/>
      <c r="Z43" s="1115"/>
      <c r="AA43" s="1115"/>
      <c r="AB43" s="1115"/>
      <c r="AC43" s="1115"/>
      <c r="AD43" s="1115"/>
      <c r="AE43" s="1115"/>
      <c r="AF43" s="1115"/>
      <c r="AG43" s="1116"/>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row>
    <row r="44" spans="2:60" ht="20.100000000000001" hidden="1" customHeight="1">
      <c r="B44" s="259"/>
      <c r="C44" s="1102"/>
      <c r="D44" s="1103"/>
      <c r="E44" s="1104"/>
      <c r="F44" s="73"/>
      <c r="G44" s="55"/>
      <c r="H44" s="1102"/>
      <c r="I44" s="1104"/>
      <c r="J44" s="56"/>
      <c r="K44" s="57"/>
      <c r="L44" s="58"/>
      <c r="M44" s="56"/>
      <c r="N44" s="57"/>
      <c r="O44" s="58"/>
      <c r="P44" s="59"/>
      <c r="Q44" s="57"/>
      <c r="R44" s="60"/>
      <c r="S44" s="56"/>
      <c r="T44" s="57"/>
      <c r="U44" s="99"/>
      <c r="V44" s="61"/>
      <c r="W44" s="1105"/>
      <c r="X44" s="1106"/>
      <c r="Y44" s="1106"/>
      <c r="Z44" s="1106"/>
      <c r="AA44" s="1106"/>
      <c r="AB44" s="1106"/>
      <c r="AC44" s="1106"/>
      <c r="AD44" s="1106"/>
      <c r="AE44" s="1106"/>
      <c r="AF44" s="1106"/>
      <c r="AG44" s="1107"/>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row>
    <row r="45" spans="2:60" ht="20.100000000000001" hidden="1" customHeight="1">
      <c r="B45" s="259"/>
      <c r="C45" s="1102"/>
      <c r="D45" s="1103"/>
      <c r="E45" s="1104"/>
      <c r="F45" s="73"/>
      <c r="G45" s="55"/>
      <c r="H45" s="1102"/>
      <c r="I45" s="1104"/>
      <c r="J45" s="56"/>
      <c r="K45" s="57"/>
      <c r="L45" s="58"/>
      <c r="M45" s="56"/>
      <c r="N45" s="57"/>
      <c r="O45" s="58"/>
      <c r="P45" s="59"/>
      <c r="Q45" s="57"/>
      <c r="R45" s="60"/>
      <c r="S45" s="56"/>
      <c r="T45" s="57"/>
      <c r="U45" s="99"/>
      <c r="V45" s="61"/>
      <c r="W45" s="1105"/>
      <c r="X45" s="1106"/>
      <c r="Y45" s="1106"/>
      <c r="Z45" s="1106"/>
      <c r="AA45" s="1106"/>
      <c r="AB45" s="1106"/>
      <c r="AC45" s="1106"/>
      <c r="AD45" s="1106"/>
      <c r="AE45" s="1106"/>
      <c r="AF45" s="1106"/>
      <c r="AG45" s="1107"/>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row>
    <row r="46" spans="2:60" ht="20.100000000000001" customHeight="1">
      <c r="B46" s="71"/>
      <c r="C46" s="1108"/>
      <c r="D46" s="1109"/>
      <c r="E46" s="1110"/>
      <c r="F46" s="74"/>
      <c r="G46" s="62"/>
      <c r="H46" s="1108"/>
      <c r="I46" s="1110"/>
      <c r="J46" s="63"/>
      <c r="K46" s="64"/>
      <c r="L46" s="65"/>
      <c r="M46" s="63"/>
      <c r="N46" s="64"/>
      <c r="O46" s="65"/>
      <c r="P46" s="66"/>
      <c r="Q46" s="64"/>
      <c r="R46" s="67"/>
      <c r="S46" s="63"/>
      <c r="T46" s="64"/>
      <c r="U46" s="100"/>
      <c r="V46" s="68"/>
      <c r="W46" s="1111"/>
      <c r="X46" s="1112"/>
      <c r="Y46" s="1112"/>
      <c r="Z46" s="1112"/>
      <c r="AA46" s="1112"/>
      <c r="AB46" s="1112"/>
      <c r="AC46" s="1112"/>
      <c r="AD46" s="1112"/>
      <c r="AE46" s="1112"/>
      <c r="AF46" s="1112"/>
      <c r="AG46" s="1113"/>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row>
  </sheetData>
  <mergeCells count="129">
    <mergeCell ref="AA1:AG1"/>
    <mergeCell ref="B2:AE2"/>
    <mergeCell ref="B5:C5"/>
    <mergeCell ref="B4:C4"/>
    <mergeCell ref="E4:F4"/>
    <mergeCell ref="G4:I4"/>
    <mergeCell ref="W7:AG8"/>
    <mergeCell ref="C8:E8"/>
    <mergeCell ref="D5:I5"/>
    <mergeCell ref="C9:E9"/>
    <mergeCell ref="H9:I9"/>
    <mergeCell ref="W9:AG9"/>
    <mergeCell ref="C10:E10"/>
    <mergeCell ref="H10:I10"/>
    <mergeCell ref="W10:AG10"/>
    <mergeCell ref="B7:B8"/>
    <mergeCell ref="C7:F7"/>
    <mergeCell ref="G7:G8"/>
    <mergeCell ref="H7:I8"/>
    <mergeCell ref="J7:U7"/>
    <mergeCell ref="V7:V8"/>
    <mergeCell ref="C13:E13"/>
    <mergeCell ref="H13:I13"/>
    <mergeCell ref="W13:AG13"/>
    <mergeCell ref="C14:E14"/>
    <mergeCell ref="H14:I14"/>
    <mergeCell ref="W14:AG14"/>
    <mergeCell ref="C11:E11"/>
    <mergeCell ref="H11:I11"/>
    <mergeCell ref="W11:AG11"/>
    <mergeCell ref="C12:E12"/>
    <mergeCell ref="H12:I12"/>
    <mergeCell ref="W12:AG12"/>
    <mergeCell ref="C17:E17"/>
    <mergeCell ref="H17:I17"/>
    <mergeCell ref="W17:AG17"/>
    <mergeCell ref="C18:E18"/>
    <mergeCell ref="H18:I18"/>
    <mergeCell ref="W18:AG18"/>
    <mergeCell ref="C15:E15"/>
    <mergeCell ref="H15:I15"/>
    <mergeCell ref="W15:AG15"/>
    <mergeCell ref="C16:E16"/>
    <mergeCell ref="H16:I16"/>
    <mergeCell ref="W16:AG16"/>
    <mergeCell ref="C21:E21"/>
    <mergeCell ref="H21:I21"/>
    <mergeCell ref="W21:AG21"/>
    <mergeCell ref="C22:E22"/>
    <mergeCell ref="H22:I22"/>
    <mergeCell ref="W22:AG22"/>
    <mergeCell ref="C19:E19"/>
    <mergeCell ref="H19:I19"/>
    <mergeCell ref="W19:AG19"/>
    <mergeCell ref="C20:E20"/>
    <mergeCell ref="H20:I20"/>
    <mergeCell ref="W20:AG20"/>
    <mergeCell ref="C25:E25"/>
    <mergeCell ref="H25:I25"/>
    <mergeCell ref="W25:AG25"/>
    <mergeCell ref="C26:E26"/>
    <mergeCell ref="H26:I26"/>
    <mergeCell ref="W26:AG26"/>
    <mergeCell ref="C23:E23"/>
    <mergeCell ref="H23:I23"/>
    <mergeCell ref="W23:AG23"/>
    <mergeCell ref="C24:E24"/>
    <mergeCell ref="H24:I24"/>
    <mergeCell ref="W24:AG24"/>
    <mergeCell ref="C29:E29"/>
    <mergeCell ref="H29:I29"/>
    <mergeCell ref="W29:AG29"/>
    <mergeCell ref="C30:E30"/>
    <mergeCell ref="H30:I30"/>
    <mergeCell ref="W30:AG30"/>
    <mergeCell ref="C27:E27"/>
    <mergeCell ref="H27:I27"/>
    <mergeCell ref="W27:AG27"/>
    <mergeCell ref="C28:E28"/>
    <mergeCell ref="H28:I28"/>
    <mergeCell ref="W28:AG28"/>
    <mergeCell ref="C33:E33"/>
    <mergeCell ref="H33:I33"/>
    <mergeCell ref="W33:AG33"/>
    <mergeCell ref="C34:E34"/>
    <mergeCell ref="H34:I34"/>
    <mergeCell ref="W34:AG34"/>
    <mergeCell ref="C31:E31"/>
    <mergeCell ref="H31:I31"/>
    <mergeCell ref="W31:AG31"/>
    <mergeCell ref="C32:E32"/>
    <mergeCell ref="H32:I32"/>
    <mergeCell ref="W32:AG32"/>
    <mergeCell ref="C37:E37"/>
    <mergeCell ref="H37:I37"/>
    <mergeCell ref="W37:AG37"/>
    <mergeCell ref="C38:E38"/>
    <mergeCell ref="H38:I38"/>
    <mergeCell ref="W38:AG38"/>
    <mergeCell ref="C35:E35"/>
    <mergeCell ref="H35:I35"/>
    <mergeCell ref="W35:AG35"/>
    <mergeCell ref="C36:E36"/>
    <mergeCell ref="H36:I36"/>
    <mergeCell ref="W36:AG36"/>
    <mergeCell ref="C41:E41"/>
    <mergeCell ref="H41:I41"/>
    <mergeCell ref="W41:AG41"/>
    <mergeCell ref="C42:E42"/>
    <mergeCell ref="H42:I42"/>
    <mergeCell ref="W42:AG42"/>
    <mergeCell ref="C39:E39"/>
    <mergeCell ref="H39:I39"/>
    <mergeCell ref="W39:AG39"/>
    <mergeCell ref="C40:E40"/>
    <mergeCell ref="H40:I40"/>
    <mergeCell ref="W40:AG40"/>
    <mergeCell ref="C45:E45"/>
    <mergeCell ref="H45:I45"/>
    <mergeCell ref="W45:AG45"/>
    <mergeCell ref="C46:E46"/>
    <mergeCell ref="H46:I46"/>
    <mergeCell ref="W46:AG46"/>
    <mergeCell ref="C43:E43"/>
    <mergeCell ref="H43:I43"/>
    <mergeCell ref="W43:AG43"/>
    <mergeCell ref="C44:E44"/>
    <mergeCell ref="H44:I44"/>
    <mergeCell ref="W44:AG44"/>
  </mergeCells>
  <phoneticPr fontId="24"/>
  <dataValidations count="1">
    <dataValidation type="list" allowBlank="1" showInputMessage="1" showErrorMessage="1" sqref="V9:V43" xr:uid="{00000000-0002-0000-0E00-000000000000}">
      <formula1>"◎,○,△,×,未"</formula1>
    </dataValidation>
  </dataValidations>
  <printOptions horizontalCentered="1"/>
  <pageMargins left="0.62992125984251968" right="3.937007874015748E-2" top="0.35433070866141736" bottom="0.35433070866141736" header="0.31496062992125984" footer="0.31496062992125984"/>
  <pageSetup paperSize="9" scale="72" orientation="landscape" horizontalDpi="300" verticalDpi="300"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tabColor rgb="FFC00000"/>
    <pageSetUpPr fitToPage="1"/>
  </sheetPr>
  <dimension ref="A1:EF57"/>
  <sheetViews>
    <sheetView view="pageBreakPreview" zoomScale="90" zoomScaleNormal="100" zoomScaleSheetLayoutView="90" workbookViewId="0">
      <selection activeCell="BA20" sqref="BA20"/>
    </sheetView>
  </sheetViews>
  <sheetFormatPr defaultColWidth="2.44140625" defaultRowHeight="13.2"/>
  <cols>
    <col min="1" max="4" width="3.109375" style="158" customWidth="1"/>
    <col min="5" max="33" width="2.44140625" style="158"/>
    <col min="34" max="34" width="2.77734375" style="158" bestFit="1" customWidth="1"/>
    <col min="35" max="62" width="2.44140625" style="158"/>
    <col min="63" max="63" width="17.109375" style="158" customWidth="1"/>
    <col min="64" max="135" width="2.44140625" style="158"/>
    <col min="136" max="136" width="8.44140625" style="158" bestFit="1" customWidth="1"/>
    <col min="137" max="16384" width="2.44140625" style="158"/>
  </cols>
  <sheetData>
    <row r="1" spans="1:136" ht="13.5" customHeight="1">
      <c r="A1" s="158" t="s">
        <v>475</v>
      </c>
      <c r="B1" s="163"/>
      <c r="C1" s="163"/>
      <c r="D1" s="163"/>
      <c r="E1" s="163"/>
      <c r="F1" s="163"/>
      <c r="G1" s="164"/>
      <c r="H1" s="164"/>
      <c r="I1" s="164"/>
      <c r="J1" s="164"/>
      <c r="K1" s="164"/>
      <c r="L1" s="164"/>
      <c r="M1" s="164"/>
      <c r="N1" s="164"/>
      <c r="O1" s="164"/>
      <c r="P1" s="164"/>
      <c r="Q1" s="164"/>
      <c r="R1" s="164"/>
      <c r="S1" s="164"/>
      <c r="T1" s="164"/>
    </row>
    <row r="2" spans="1:136" ht="25.95" customHeight="1">
      <c r="A2" s="937" t="s">
        <v>136</v>
      </c>
      <c r="B2" s="937"/>
      <c r="C2" s="937"/>
      <c r="D2" s="937"/>
      <c r="E2" s="937"/>
      <c r="F2" s="937"/>
      <c r="G2" s="937"/>
      <c r="H2" s="937"/>
      <c r="I2" s="937"/>
      <c r="J2" s="937"/>
      <c r="K2" s="937"/>
      <c r="L2" s="937"/>
      <c r="M2" s="937"/>
      <c r="N2" s="937"/>
      <c r="O2" s="937"/>
      <c r="P2" s="937"/>
      <c r="Q2" s="937"/>
      <c r="R2" s="937"/>
      <c r="S2" s="937"/>
      <c r="T2" s="937"/>
      <c r="U2" s="937"/>
      <c r="V2" s="937"/>
      <c r="W2" s="937"/>
      <c r="X2" s="937"/>
      <c r="Y2" s="937"/>
      <c r="Z2" s="937"/>
      <c r="AA2" s="937"/>
      <c r="AB2" s="937"/>
      <c r="AC2" s="937"/>
      <c r="AD2" s="937"/>
      <c r="AE2" s="937"/>
      <c r="AF2" s="937"/>
      <c r="AG2" s="937"/>
      <c r="AH2" s="937"/>
      <c r="AI2" s="937"/>
      <c r="AJ2" s="937"/>
      <c r="AK2" s="937"/>
      <c r="AL2" s="937"/>
      <c r="BK2" s="327"/>
      <c r="EF2" s="158">
        <v>6500000</v>
      </c>
    </row>
    <row r="3" spans="1:136" ht="20.399999999999999" customHeight="1">
      <c r="O3" s="225"/>
      <c r="P3" s="225"/>
      <c r="Q3" s="328" t="s">
        <v>489</v>
      </c>
      <c r="R3" s="1161" t="str">
        <f>IF('④別紙1-1(代表企業)'!E3="","自動入力されます",'④別紙1-1(代表企業)'!E3)</f>
        <v>自動入力されます</v>
      </c>
      <c r="S3" s="1161"/>
      <c r="T3" s="1161"/>
      <c r="U3" s="1161"/>
      <c r="V3" s="1161"/>
      <c r="W3" s="1161"/>
      <c r="X3" s="1161"/>
      <c r="Y3" s="1161"/>
      <c r="Z3" s="1161"/>
      <c r="AA3" s="1161"/>
      <c r="AB3" s="1161"/>
      <c r="AC3" s="1161"/>
      <c r="AD3" s="1161"/>
      <c r="AE3" s="1161"/>
      <c r="AF3" s="1161"/>
      <c r="AG3" s="1161"/>
      <c r="AH3" s="1160" t="s">
        <v>128</v>
      </c>
      <c r="AI3" s="1160"/>
      <c r="AJ3" s="1160"/>
      <c r="AK3" s="1160"/>
      <c r="AL3" s="1160"/>
      <c r="BE3" s="158" t="s">
        <v>335</v>
      </c>
      <c r="BK3" s="327">
        <f ca="1">SUMIF($E$7:$H$50,$BE3,$X$7:$Z$50)</f>
        <v>0</v>
      </c>
      <c r="EF3" s="158">
        <v>0</v>
      </c>
    </row>
    <row r="4" spans="1:136" ht="13.5" customHeight="1">
      <c r="B4" s="158" t="s">
        <v>129</v>
      </c>
      <c r="AH4" s="1160"/>
      <c r="AI4" s="1160"/>
      <c r="AJ4" s="1160"/>
      <c r="AK4" s="1160"/>
      <c r="AL4" s="1160"/>
      <c r="BE4" s="158" t="s">
        <v>336</v>
      </c>
      <c r="BK4" s="327">
        <f ca="1">SUMIF($E$7:$H$50,$BE4,$X$7:$Z$50)</f>
        <v>0</v>
      </c>
      <c r="EF4" s="158">
        <v>0</v>
      </c>
    </row>
    <row r="5" spans="1:136" ht="13.2" customHeight="1">
      <c r="A5" s="1186" t="s">
        <v>135</v>
      </c>
      <c r="B5" s="1187"/>
      <c r="C5" s="1186" t="s">
        <v>448</v>
      </c>
      <c r="D5" s="1187"/>
      <c r="E5" s="1190" t="s">
        <v>130</v>
      </c>
      <c r="F5" s="1191"/>
      <c r="G5" s="1191"/>
      <c r="H5" s="1192"/>
      <c r="I5" s="1190" t="s">
        <v>506</v>
      </c>
      <c r="J5" s="1191"/>
      <c r="K5" s="1191"/>
      <c r="L5" s="1191"/>
      <c r="M5" s="1191"/>
      <c r="N5" s="1191"/>
      <c r="O5" s="1191"/>
      <c r="P5" s="1191"/>
      <c r="Q5" s="1192"/>
      <c r="R5" s="1190" t="s">
        <v>507</v>
      </c>
      <c r="S5" s="1191"/>
      <c r="T5" s="1191"/>
      <c r="U5" s="1191"/>
      <c r="V5" s="1191"/>
      <c r="W5" s="1192"/>
      <c r="X5" s="1196" t="s">
        <v>131</v>
      </c>
      <c r="Y5" s="1197"/>
      <c r="Z5" s="1197"/>
      <c r="AA5" s="1198"/>
      <c r="AB5" s="1179" t="s">
        <v>508</v>
      </c>
      <c r="AC5" s="1179"/>
      <c r="AD5" s="1179"/>
      <c r="AE5" s="1179"/>
      <c r="AF5" s="1179"/>
      <c r="AG5" s="1179"/>
      <c r="AH5" s="1179"/>
      <c r="AI5" s="1179"/>
      <c r="AJ5" s="1179"/>
      <c r="AK5" s="1179"/>
      <c r="AL5" s="1179"/>
      <c r="BE5" s="158" t="s">
        <v>337</v>
      </c>
      <c r="BK5" s="327">
        <f>SUMIF($E$7:$H$42,$BE5,$X$7:$AB$42)</f>
        <v>0</v>
      </c>
      <c r="DZ5" s="158">
        <v>0</v>
      </c>
    </row>
    <row r="6" spans="1:136">
      <c r="A6" s="1188"/>
      <c r="B6" s="1189"/>
      <c r="C6" s="1188"/>
      <c r="D6" s="1189"/>
      <c r="E6" s="1193"/>
      <c r="F6" s="1194"/>
      <c r="G6" s="1194"/>
      <c r="H6" s="1195"/>
      <c r="I6" s="1193"/>
      <c r="J6" s="1194"/>
      <c r="K6" s="1194"/>
      <c r="L6" s="1194"/>
      <c r="M6" s="1194"/>
      <c r="N6" s="1194"/>
      <c r="O6" s="1194"/>
      <c r="P6" s="1194"/>
      <c r="Q6" s="1195"/>
      <c r="R6" s="1193"/>
      <c r="S6" s="1194"/>
      <c r="T6" s="1194"/>
      <c r="U6" s="1194"/>
      <c r="V6" s="1194"/>
      <c r="W6" s="1195"/>
      <c r="X6" s="1199"/>
      <c r="Y6" s="1200"/>
      <c r="Z6" s="1200"/>
      <c r="AA6" s="1201"/>
      <c r="AB6" s="1180" t="s">
        <v>509</v>
      </c>
      <c r="AC6" s="1181"/>
      <c r="AD6" s="1181"/>
      <c r="AE6" s="1181"/>
      <c r="AF6" s="1181"/>
      <c r="AG6" s="1181"/>
      <c r="AH6" s="1181"/>
      <c r="AI6" s="1181"/>
      <c r="AJ6" s="1181"/>
      <c r="AK6" s="1181"/>
      <c r="AL6" s="1182"/>
      <c r="BE6" s="158" t="s">
        <v>338</v>
      </c>
      <c r="BK6" s="327">
        <f t="shared" ref="BK6:BK13" ca="1" si="0">SUMIF($E$7:$H$50,$BE6,$X$7:$Z$50)</f>
        <v>0</v>
      </c>
    </row>
    <row r="7" spans="1:136">
      <c r="A7" s="1170"/>
      <c r="B7" s="1170"/>
      <c r="C7" s="1168"/>
      <c r="D7" s="1169"/>
      <c r="E7" s="1165"/>
      <c r="F7" s="1166"/>
      <c r="G7" s="1166"/>
      <c r="H7" s="1167"/>
      <c r="I7" s="1202"/>
      <c r="J7" s="1203"/>
      <c r="K7" s="1203"/>
      <c r="L7" s="1203"/>
      <c r="M7" s="1203"/>
      <c r="N7" s="1203"/>
      <c r="O7" s="1203"/>
      <c r="P7" s="1203"/>
      <c r="Q7" s="1204"/>
      <c r="R7" s="1186"/>
      <c r="S7" s="1209"/>
      <c r="T7" s="1209"/>
      <c r="U7" s="1209"/>
      <c r="V7" s="1209"/>
      <c r="W7" s="1187"/>
      <c r="X7" s="1211"/>
      <c r="Y7" s="1212"/>
      <c r="Z7" s="1212"/>
      <c r="AA7" s="1213"/>
      <c r="AB7" s="1183"/>
      <c r="AC7" s="1184"/>
      <c r="AD7" s="1184"/>
      <c r="AE7" s="1184"/>
      <c r="AF7" s="1184"/>
      <c r="AG7" s="1184"/>
      <c r="AH7" s="1184"/>
      <c r="AI7" s="1184"/>
      <c r="AJ7" s="1184"/>
      <c r="AK7" s="1184"/>
      <c r="AL7" s="1185"/>
      <c r="BE7" s="158" t="s">
        <v>339</v>
      </c>
      <c r="BK7" s="327">
        <f t="shared" ca="1" si="0"/>
        <v>0</v>
      </c>
      <c r="EF7" s="158">
        <v>0</v>
      </c>
    </row>
    <row r="8" spans="1:136">
      <c r="A8" s="1171"/>
      <c r="B8" s="1171"/>
      <c r="C8" s="1172"/>
      <c r="D8" s="1173"/>
      <c r="E8" s="1162"/>
      <c r="F8" s="1163"/>
      <c r="G8" s="1163"/>
      <c r="H8" s="1164"/>
      <c r="I8" s="1157"/>
      <c r="J8" s="1158"/>
      <c r="K8" s="1158"/>
      <c r="L8" s="1158"/>
      <c r="M8" s="1158"/>
      <c r="N8" s="1158"/>
      <c r="O8" s="1158"/>
      <c r="P8" s="1158"/>
      <c r="Q8" s="1159"/>
      <c r="R8" s="1172"/>
      <c r="S8" s="1210"/>
      <c r="T8" s="1210"/>
      <c r="U8" s="1210"/>
      <c r="V8" s="1210"/>
      <c r="W8" s="1173"/>
      <c r="X8" s="1214"/>
      <c r="Y8" s="1215"/>
      <c r="Z8" s="1215"/>
      <c r="AA8" s="1216"/>
      <c r="AB8" s="1157"/>
      <c r="AC8" s="1158"/>
      <c r="AD8" s="1158"/>
      <c r="AE8" s="1158"/>
      <c r="AF8" s="1158"/>
      <c r="AG8" s="1158"/>
      <c r="AH8" s="1158"/>
      <c r="AI8" s="1158"/>
      <c r="AJ8" s="1158"/>
      <c r="AK8" s="1158"/>
      <c r="AL8" s="1159"/>
      <c r="BE8" s="158" t="s">
        <v>340</v>
      </c>
      <c r="BK8" s="327">
        <f t="shared" ca="1" si="0"/>
        <v>0</v>
      </c>
      <c r="EF8" s="158">
        <v>0</v>
      </c>
    </row>
    <row r="9" spans="1:136">
      <c r="A9" s="1171"/>
      <c r="B9" s="1171"/>
      <c r="C9" s="1172"/>
      <c r="D9" s="1173"/>
      <c r="E9" s="1162"/>
      <c r="F9" s="1163"/>
      <c r="G9" s="1163"/>
      <c r="H9" s="1164"/>
      <c r="I9" s="1157"/>
      <c r="J9" s="1158"/>
      <c r="K9" s="1158"/>
      <c r="L9" s="1158"/>
      <c r="M9" s="1158"/>
      <c r="N9" s="1158"/>
      <c r="O9" s="1158"/>
      <c r="P9" s="1158"/>
      <c r="Q9" s="1159"/>
      <c r="R9" s="1172"/>
      <c r="S9" s="1210"/>
      <c r="T9" s="1210"/>
      <c r="U9" s="1210"/>
      <c r="V9" s="1210"/>
      <c r="W9" s="1173"/>
      <c r="X9" s="1214"/>
      <c r="Y9" s="1215"/>
      <c r="Z9" s="1215"/>
      <c r="AA9" s="1216"/>
      <c r="AB9" s="1157"/>
      <c r="AC9" s="1158"/>
      <c r="AD9" s="1158"/>
      <c r="AE9" s="1158"/>
      <c r="AF9" s="1158"/>
      <c r="AG9" s="1158"/>
      <c r="AH9" s="1158"/>
      <c r="AI9" s="1158"/>
      <c r="AJ9" s="1158"/>
      <c r="AK9" s="1158"/>
      <c r="AL9" s="1159"/>
      <c r="BE9" s="158" t="s">
        <v>341</v>
      </c>
      <c r="BK9" s="327">
        <f t="shared" ca="1" si="0"/>
        <v>0</v>
      </c>
      <c r="EF9" s="158">
        <v>0</v>
      </c>
    </row>
    <row r="10" spans="1:136">
      <c r="A10" s="1171"/>
      <c r="B10" s="1171"/>
      <c r="C10" s="1172"/>
      <c r="D10" s="1173"/>
      <c r="E10" s="1162"/>
      <c r="F10" s="1163"/>
      <c r="G10" s="1163"/>
      <c r="H10" s="1164"/>
      <c r="I10" s="1157"/>
      <c r="J10" s="1158"/>
      <c r="K10" s="1158"/>
      <c r="L10" s="1158"/>
      <c r="M10" s="1158"/>
      <c r="N10" s="1158"/>
      <c r="O10" s="1158"/>
      <c r="P10" s="1158"/>
      <c r="Q10" s="1159"/>
      <c r="R10" s="1172"/>
      <c r="S10" s="1210"/>
      <c r="T10" s="1210"/>
      <c r="U10" s="1210"/>
      <c r="V10" s="1210"/>
      <c r="W10" s="1173"/>
      <c r="X10" s="1214"/>
      <c r="Y10" s="1215"/>
      <c r="Z10" s="1215"/>
      <c r="AA10" s="1216"/>
      <c r="AB10" s="1157"/>
      <c r="AC10" s="1158"/>
      <c r="AD10" s="1158"/>
      <c r="AE10" s="1158"/>
      <c r="AF10" s="1158"/>
      <c r="AG10" s="1158"/>
      <c r="AH10" s="1158"/>
      <c r="AI10" s="1158"/>
      <c r="AJ10" s="1158"/>
      <c r="AK10" s="1158"/>
      <c r="AL10" s="1159"/>
      <c r="BE10" s="158" t="s">
        <v>342</v>
      </c>
      <c r="BK10" s="327">
        <f t="shared" ca="1" si="0"/>
        <v>0</v>
      </c>
      <c r="EF10" s="158">
        <v>0</v>
      </c>
    </row>
    <row r="11" spans="1:136">
      <c r="A11" s="1171"/>
      <c r="B11" s="1171"/>
      <c r="C11" s="1172"/>
      <c r="D11" s="1173"/>
      <c r="E11" s="1162"/>
      <c r="F11" s="1163"/>
      <c r="G11" s="1163"/>
      <c r="H11" s="1164"/>
      <c r="I11" s="1157"/>
      <c r="J11" s="1158"/>
      <c r="K11" s="1158"/>
      <c r="L11" s="1158"/>
      <c r="M11" s="1158"/>
      <c r="N11" s="1158"/>
      <c r="O11" s="1158"/>
      <c r="P11" s="1158"/>
      <c r="Q11" s="1159"/>
      <c r="R11" s="1172"/>
      <c r="S11" s="1210"/>
      <c r="T11" s="1210"/>
      <c r="U11" s="1210"/>
      <c r="V11" s="1210"/>
      <c r="W11" s="1173"/>
      <c r="X11" s="1214"/>
      <c r="Y11" s="1215"/>
      <c r="Z11" s="1215"/>
      <c r="AA11" s="1216"/>
      <c r="AB11" s="1157"/>
      <c r="AC11" s="1158"/>
      <c r="AD11" s="1158"/>
      <c r="AE11" s="1158"/>
      <c r="AF11" s="1158"/>
      <c r="AG11" s="1158"/>
      <c r="AH11" s="1158"/>
      <c r="AI11" s="1158"/>
      <c r="AJ11" s="1158"/>
      <c r="AK11" s="1158"/>
      <c r="AL11" s="1159"/>
      <c r="BE11" s="158" t="s">
        <v>343</v>
      </c>
      <c r="BK11" s="327">
        <f t="shared" ca="1" si="0"/>
        <v>0</v>
      </c>
      <c r="EF11" s="158">
        <v>0</v>
      </c>
    </row>
    <row r="12" spans="1:136">
      <c r="A12" s="1171"/>
      <c r="B12" s="1171"/>
      <c r="C12" s="1172"/>
      <c r="D12" s="1173"/>
      <c r="E12" s="1162"/>
      <c r="F12" s="1163"/>
      <c r="G12" s="1163"/>
      <c r="H12" s="1164"/>
      <c r="I12" s="1157"/>
      <c r="J12" s="1158"/>
      <c r="K12" s="1158"/>
      <c r="L12" s="1158"/>
      <c r="M12" s="1158"/>
      <c r="N12" s="1158"/>
      <c r="O12" s="1158"/>
      <c r="P12" s="1158"/>
      <c r="Q12" s="1159"/>
      <c r="R12" s="1172"/>
      <c r="S12" s="1210"/>
      <c r="T12" s="1210"/>
      <c r="U12" s="1210"/>
      <c r="V12" s="1210"/>
      <c r="W12" s="1173"/>
      <c r="X12" s="1214"/>
      <c r="Y12" s="1215"/>
      <c r="Z12" s="1215"/>
      <c r="AA12" s="1216"/>
      <c r="AB12" s="1157"/>
      <c r="AC12" s="1158"/>
      <c r="AD12" s="1158"/>
      <c r="AE12" s="1158"/>
      <c r="AF12" s="1158"/>
      <c r="AG12" s="1158"/>
      <c r="AH12" s="1158"/>
      <c r="AI12" s="1158"/>
      <c r="AJ12" s="1158"/>
      <c r="AK12" s="1158"/>
      <c r="AL12" s="1159"/>
      <c r="BE12" s="158" t="s">
        <v>344</v>
      </c>
      <c r="BK12" s="327">
        <f t="shared" ca="1" si="0"/>
        <v>0</v>
      </c>
      <c r="EF12" s="158">
        <v>0</v>
      </c>
    </row>
    <row r="13" spans="1:136">
      <c r="A13" s="1171"/>
      <c r="B13" s="1171"/>
      <c r="C13" s="1172"/>
      <c r="D13" s="1173"/>
      <c r="E13" s="1162"/>
      <c r="F13" s="1163"/>
      <c r="G13" s="1163"/>
      <c r="H13" s="1164"/>
      <c r="I13" s="1157"/>
      <c r="J13" s="1158"/>
      <c r="K13" s="1158"/>
      <c r="L13" s="1158"/>
      <c r="M13" s="1158"/>
      <c r="N13" s="1158"/>
      <c r="O13" s="1158"/>
      <c r="P13" s="1158"/>
      <c r="Q13" s="1159"/>
      <c r="R13" s="1172"/>
      <c r="S13" s="1210"/>
      <c r="T13" s="1210"/>
      <c r="U13" s="1210"/>
      <c r="V13" s="1210"/>
      <c r="W13" s="1173"/>
      <c r="X13" s="1214"/>
      <c r="Y13" s="1215"/>
      <c r="Z13" s="1215"/>
      <c r="AA13" s="1216"/>
      <c r="AB13" s="1157"/>
      <c r="AC13" s="1158"/>
      <c r="AD13" s="1158"/>
      <c r="AE13" s="1158"/>
      <c r="AF13" s="1158"/>
      <c r="AG13" s="1158"/>
      <c r="AH13" s="1158"/>
      <c r="AI13" s="1158"/>
      <c r="AJ13" s="1158"/>
      <c r="AK13" s="1158"/>
      <c r="AL13" s="1159"/>
      <c r="BE13" s="158" t="s">
        <v>345</v>
      </c>
      <c r="BK13" s="327">
        <f t="shared" ca="1" si="0"/>
        <v>0</v>
      </c>
      <c r="EF13" s="158">
        <v>0</v>
      </c>
    </row>
    <row r="14" spans="1:136">
      <c r="A14" s="1171"/>
      <c r="B14" s="1171"/>
      <c r="C14" s="1172"/>
      <c r="D14" s="1173"/>
      <c r="E14" s="1162"/>
      <c r="F14" s="1163"/>
      <c r="G14" s="1163"/>
      <c r="H14" s="1164"/>
      <c r="I14" s="1157"/>
      <c r="J14" s="1158"/>
      <c r="K14" s="1158"/>
      <c r="L14" s="1158"/>
      <c r="M14" s="1158"/>
      <c r="N14" s="1158"/>
      <c r="O14" s="1158"/>
      <c r="P14" s="1158"/>
      <c r="Q14" s="1159"/>
      <c r="R14" s="1157"/>
      <c r="S14" s="1158"/>
      <c r="T14" s="1158"/>
      <c r="U14" s="1158"/>
      <c r="V14" s="1158"/>
      <c r="W14" s="1159"/>
      <c r="X14" s="1214"/>
      <c r="Y14" s="1215"/>
      <c r="Z14" s="1215"/>
      <c r="AA14" s="1216"/>
      <c r="AB14" s="1157"/>
      <c r="AC14" s="1158"/>
      <c r="AD14" s="1158"/>
      <c r="AE14" s="1158"/>
      <c r="AF14" s="1158"/>
      <c r="AG14" s="1158"/>
      <c r="AH14" s="1158"/>
      <c r="AI14" s="1158"/>
      <c r="AJ14" s="1158"/>
      <c r="AK14" s="1158"/>
      <c r="AL14" s="1159"/>
      <c r="BK14" s="327"/>
      <c r="EF14" s="158">
        <v>0</v>
      </c>
    </row>
    <row r="15" spans="1:136">
      <c r="A15" s="1171"/>
      <c r="B15" s="1171"/>
      <c r="C15" s="1172"/>
      <c r="D15" s="1173"/>
      <c r="E15" s="1162"/>
      <c r="F15" s="1163"/>
      <c r="G15" s="1163"/>
      <c r="H15" s="1164"/>
      <c r="I15" s="1157"/>
      <c r="J15" s="1158"/>
      <c r="K15" s="1158"/>
      <c r="L15" s="1158"/>
      <c r="M15" s="1158"/>
      <c r="N15" s="1158"/>
      <c r="O15" s="1158"/>
      <c r="P15" s="1158"/>
      <c r="Q15" s="1159"/>
      <c r="R15" s="1157"/>
      <c r="S15" s="1158"/>
      <c r="T15" s="1158"/>
      <c r="U15" s="1158"/>
      <c r="V15" s="1158"/>
      <c r="W15" s="1159"/>
      <c r="X15" s="1214"/>
      <c r="Y15" s="1215"/>
      <c r="Z15" s="1215"/>
      <c r="AA15" s="1216"/>
      <c r="AB15" s="1157"/>
      <c r="AC15" s="1158"/>
      <c r="AD15" s="1158"/>
      <c r="AE15" s="1158"/>
      <c r="AF15" s="1158"/>
      <c r="AG15" s="1158"/>
      <c r="AH15" s="1158"/>
      <c r="AI15" s="1158"/>
      <c r="AJ15" s="1158"/>
      <c r="AK15" s="1158"/>
      <c r="AL15" s="1159"/>
      <c r="BK15" s="327"/>
    </row>
    <row r="16" spans="1:136">
      <c r="A16" s="1171"/>
      <c r="B16" s="1171"/>
      <c r="C16" s="1172"/>
      <c r="D16" s="1173"/>
      <c r="E16" s="1162"/>
      <c r="F16" s="1163"/>
      <c r="G16" s="1163"/>
      <c r="H16" s="1164"/>
      <c r="I16" s="1157"/>
      <c r="J16" s="1158"/>
      <c r="K16" s="1158"/>
      <c r="L16" s="1158"/>
      <c r="M16" s="1158"/>
      <c r="N16" s="1158"/>
      <c r="O16" s="1158"/>
      <c r="P16" s="1158"/>
      <c r="Q16" s="1159"/>
      <c r="R16" s="1172"/>
      <c r="S16" s="1210"/>
      <c r="T16" s="1210"/>
      <c r="U16" s="1210"/>
      <c r="V16" s="1210"/>
      <c r="W16" s="1173"/>
      <c r="X16" s="1214"/>
      <c r="Y16" s="1215"/>
      <c r="Z16" s="1215"/>
      <c r="AA16" s="1216"/>
      <c r="AB16" s="1157"/>
      <c r="AC16" s="1158"/>
      <c r="AD16" s="1158"/>
      <c r="AE16" s="1158"/>
      <c r="AF16" s="1158"/>
      <c r="AG16" s="1158"/>
      <c r="AH16" s="1158"/>
      <c r="AI16" s="1158"/>
      <c r="AJ16" s="1158"/>
      <c r="AK16" s="1158"/>
      <c r="AL16" s="1159"/>
      <c r="BK16" s="327"/>
    </row>
    <row r="17" spans="1:63">
      <c r="A17" s="1171"/>
      <c r="B17" s="1171"/>
      <c r="C17" s="1172"/>
      <c r="D17" s="1173"/>
      <c r="E17" s="1162"/>
      <c r="F17" s="1163"/>
      <c r="G17" s="1163"/>
      <c r="H17" s="1164"/>
      <c r="I17" s="1157"/>
      <c r="J17" s="1158"/>
      <c r="K17" s="1158"/>
      <c r="L17" s="1158"/>
      <c r="M17" s="1158"/>
      <c r="N17" s="1158"/>
      <c r="O17" s="1158"/>
      <c r="P17" s="1158"/>
      <c r="Q17" s="1159"/>
      <c r="R17" s="1177"/>
      <c r="S17" s="1205"/>
      <c r="T17" s="1205"/>
      <c r="U17" s="1205"/>
      <c r="V17" s="1205"/>
      <c r="W17" s="1178"/>
      <c r="X17" s="1214"/>
      <c r="Y17" s="1215"/>
      <c r="Z17" s="1215"/>
      <c r="AA17" s="1216"/>
      <c r="AB17" s="1157"/>
      <c r="AC17" s="1158"/>
      <c r="AD17" s="1158"/>
      <c r="AE17" s="1158"/>
      <c r="AF17" s="1158"/>
      <c r="AG17" s="1158"/>
      <c r="AH17" s="1158"/>
      <c r="AI17" s="1158"/>
      <c r="AJ17" s="1158"/>
      <c r="AK17" s="1158"/>
      <c r="AL17" s="1159"/>
      <c r="BK17" s="327"/>
    </row>
    <row r="18" spans="1:63">
      <c r="A18" s="1171"/>
      <c r="B18" s="1171"/>
      <c r="C18" s="1172"/>
      <c r="D18" s="1173"/>
      <c r="E18" s="1162"/>
      <c r="F18" s="1163"/>
      <c r="G18" s="1163"/>
      <c r="H18" s="1164"/>
      <c r="I18" s="1157"/>
      <c r="J18" s="1158"/>
      <c r="K18" s="1158"/>
      <c r="L18" s="1158"/>
      <c r="M18" s="1158"/>
      <c r="N18" s="1158"/>
      <c r="O18" s="1158"/>
      <c r="P18" s="1158"/>
      <c r="Q18" s="1159"/>
      <c r="R18" s="1177"/>
      <c r="S18" s="1205"/>
      <c r="T18" s="1205"/>
      <c r="U18" s="1205"/>
      <c r="V18" s="1205"/>
      <c r="W18" s="1178"/>
      <c r="X18" s="1214"/>
      <c r="Y18" s="1215"/>
      <c r="Z18" s="1215"/>
      <c r="AA18" s="1216"/>
      <c r="AB18" s="1157"/>
      <c r="AC18" s="1158"/>
      <c r="AD18" s="1158"/>
      <c r="AE18" s="1158"/>
      <c r="AF18" s="1158"/>
      <c r="AG18" s="1158"/>
      <c r="AH18" s="1158"/>
      <c r="AI18" s="1158"/>
      <c r="AJ18" s="1158"/>
      <c r="AK18" s="1158"/>
      <c r="AL18" s="1159"/>
      <c r="BK18" s="327"/>
    </row>
    <row r="19" spans="1:63">
      <c r="A19" s="1171"/>
      <c r="B19" s="1171"/>
      <c r="C19" s="1172"/>
      <c r="D19" s="1173"/>
      <c r="E19" s="1162"/>
      <c r="F19" s="1163"/>
      <c r="G19" s="1163"/>
      <c r="H19" s="1164"/>
      <c r="I19" s="1157"/>
      <c r="J19" s="1158"/>
      <c r="K19" s="1158"/>
      <c r="L19" s="1158"/>
      <c r="M19" s="1158"/>
      <c r="N19" s="1158"/>
      <c r="O19" s="1158"/>
      <c r="P19" s="1158"/>
      <c r="Q19" s="1159"/>
      <c r="R19" s="1177"/>
      <c r="S19" s="1205"/>
      <c r="T19" s="1205"/>
      <c r="U19" s="1205"/>
      <c r="V19" s="1205"/>
      <c r="W19" s="1178"/>
      <c r="X19" s="1214"/>
      <c r="Y19" s="1215"/>
      <c r="Z19" s="1215"/>
      <c r="AA19" s="1216"/>
      <c r="AB19" s="1157"/>
      <c r="AC19" s="1158"/>
      <c r="AD19" s="1158"/>
      <c r="AE19" s="1158"/>
      <c r="AF19" s="1158"/>
      <c r="AG19" s="1158"/>
      <c r="AH19" s="1158"/>
      <c r="AI19" s="1158"/>
      <c r="AJ19" s="1158"/>
      <c r="AK19" s="1158"/>
      <c r="AL19" s="1159"/>
    </row>
    <row r="20" spans="1:63">
      <c r="A20" s="1171"/>
      <c r="B20" s="1171"/>
      <c r="C20" s="1172"/>
      <c r="D20" s="1173"/>
      <c r="E20" s="1162"/>
      <c r="F20" s="1163"/>
      <c r="G20" s="1163"/>
      <c r="H20" s="1164"/>
      <c r="I20" s="1157"/>
      <c r="J20" s="1158"/>
      <c r="K20" s="1158"/>
      <c r="L20" s="1158"/>
      <c r="M20" s="1158"/>
      <c r="N20" s="1158"/>
      <c r="O20" s="1158"/>
      <c r="P20" s="1158"/>
      <c r="Q20" s="1159"/>
      <c r="R20" s="1177"/>
      <c r="S20" s="1205"/>
      <c r="T20" s="1205"/>
      <c r="U20" s="1205"/>
      <c r="V20" s="1205"/>
      <c r="W20" s="1178"/>
      <c r="X20" s="1214"/>
      <c r="Y20" s="1215"/>
      <c r="Z20" s="1215"/>
      <c r="AA20" s="1216"/>
      <c r="AB20" s="1157"/>
      <c r="AC20" s="1158"/>
      <c r="AD20" s="1158"/>
      <c r="AE20" s="1158"/>
      <c r="AF20" s="1158"/>
      <c r="AG20" s="1158"/>
      <c r="AH20" s="1158"/>
      <c r="AI20" s="1158"/>
      <c r="AJ20" s="1158"/>
      <c r="AK20" s="1158"/>
      <c r="AL20" s="1159"/>
    </row>
    <row r="21" spans="1:63">
      <c r="A21" s="1171"/>
      <c r="B21" s="1171"/>
      <c r="C21" s="1172"/>
      <c r="D21" s="1173"/>
      <c r="E21" s="1162"/>
      <c r="F21" s="1163"/>
      <c r="G21" s="1163"/>
      <c r="H21" s="1164"/>
      <c r="I21" s="1157"/>
      <c r="J21" s="1158"/>
      <c r="K21" s="1158"/>
      <c r="L21" s="1158"/>
      <c r="M21" s="1158"/>
      <c r="N21" s="1158"/>
      <c r="O21" s="1158"/>
      <c r="P21" s="1158"/>
      <c r="Q21" s="1159"/>
      <c r="R21" s="1177"/>
      <c r="S21" s="1205"/>
      <c r="T21" s="1205"/>
      <c r="U21" s="1205"/>
      <c r="V21" s="1205"/>
      <c r="W21" s="1178"/>
      <c r="X21" s="1214"/>
      <c r="Y21" s="1215"/>
      <c r="Z21" s="1215"/>
      <c r="AA21" s="1216"/>
      <c r="AB21" s="1157"/>
      <c r="AC21" s="1158"/>
      <c r="AD21" s="1158"/>
      <c r="AE21" s="1158"/>
      <c r="AF21" s="1158"/>
      <c r="AG21" s="1158"/>
      <c r="AH21" s="1158"/>
      <c r="AI21" s="1158"/>
      <c r="AJ21" s="1158"/>
      <c r="AK21" s="1158"/>
      <c r="AL21" s="1159"/>
    </row>
    <row r="22" spans="1:63">
      <c r="A22" s="1171"/>
      <c r="B22" s="1171"/>
      <c r="C22" s="1172"/>
      <c r="D22" s="1173"/>
      <c r="E22" s="1162"/>
      <c r="F22" s="1163"/>
      <c r="G22" s="1163"/>
      <c r="H22" s="1164"/>
      <c r="I22" s="1157"/>
      <c r="J22" s="1158"/>
      <c r="K22" s="1158"/>
      <c r="L22" s="1158"/>
      <c r="M22" s="1158"/>
      <c r="N22" s="1158"/>
      <c r="O22" s="1158"/>
      <c r="P22" s="1158"/>
      <c r="Q22" s="1159"/>
      <c r="R22" s="1177"/>
      <c r="S22" s="1205"/>
      <c r="T22" s="1205"/>
      <c r="U22" s="1205"/>
      <c r="V22" s="1205"/>
      <c r="W22" s="1178"/>
      <c r="X22" s="1214"/>
      <c r="Y22" s="1215"/>
      <c r="Z22" s="1215"/>
      <c r="AA22" s="1216"/>
      <c r="AB22" s="1157"/>
      <c r="AC22" s="1158"/>
      <c r="AD22" s="1158"/>
      <c r="AE22" s="1158"/>
      <c r="AF22" s="1158"/>
      <c r="AG22" s="1158"/>
      <c r="AH22" s="1158"/>
      <c r="AI22" s="1158"/>
      <c r="AJ22" s="1158"/>
      <c r="AK22" s="1158"/>
      <c r="AL22" s="1159"/>
    </row>
    <row r="23" spans="1:63">
      <c r="A23" s="1171"/>
      <c r="B23" s="1171"/>
      <c r="C23" s="1172"/>
      <c r="D23" s="1173"/>
      <c r="E23" s="1162"/>
      <c r="F23" s="1163"/>
      <c r="G23" s="1163"/>
      <c r="H23" s="1164"/>
      <c r="I23" s="1157"/>
      <c r="J23" s="1158"/>
      <c r="K23" s="1158"/>
      <c r="L23" s="1158"/>
      <c r="M23" s="1158"/>
      <c r="N23" s="1158"/>
      <c r="O23" s="1158"/>
      <c r="P23" s="1158"/>
      <c r="Q23" s="1159"/>
      <c r="R23" s="1177"/>
      <c r="S23" s="1205"/>
      <c r="T23" s="1205"/>
      <c r="U23" s="1205"/>
      <c r="V23" s="1205"/>
      <c r="W23" s="1178"/>
      <c r="X23" s="1214"/>
      <c r="Y23" s="1215"/>
      <c r="Z23" s="1215"/>
      <c r="AA23" s="1216"/>
      <c r="AB23" s="1157"/>
      <c r="AC23" s="1158"/>
      <c r="AD23" s="1158"/>
      <c r="AE23" s="1158"/>
      <c r="AF23" s="1158"/>
      <c r="AG23" s="1158"/>
      <c r="AH23" s="1158"/>
      <c r="AI23" s="1158"/>
      <c r="AJ23" s="1158"/>
      <c r="AK23" s="1158"/>
      <c r="AL23" s="1159"/>
    </row>
    <row r="24" spans="1:63">
      <c r="A24" s="1171"/>
      <c r="B24" s="1171"/>
      <c r="C24" s="1172"/>
      <c r="D24" s="1173"/>
      <c r="E24" s="1162"/>
      <c r="F24" s="1163"/>
      <c r="G24" s="1163"/>
      <c r="H24" s="1164"/>
      <c r="I24" s="1157"/>
      <c r="J24" s="1158"/>
      <c r="K24" s="1158"/>
      <c r="L24" s="1158"/>
      <c r="M24" s="1158"/>
      <c r="N24" s="1158"/>
      <c r="O24" s="1158"/>
      <c r="P24" s="1158"/>
      <c r="Q24" s="1159"/>
      <c r="R24" s="1177"/>
      <c r="S24" s="1205"/>
      <c r="T24" s="1205"/>
      <c r="U24" s="1205"/>
      <c r="V24" s="1205"/>
      <c r="W24" s="1178"/>
      <c r="X24" s="1214"/>
      <c r="Y24" s="1215"/>
      <c r="Z24" s="1215"/>
      <c r="AA24" s="1216"/>
      <c r="AB24" s="1157"/>
      <c r="AC24" s="1158"/>
      <c r="AD24" s="1158"/>
      <c r="AE24" s="1158"/>
      <c r="AF24" s="1158"/>
      <c r="AG24" s="1158"/>
      <c r="AH24" s="1158"/>
      <c r="AI24" s="1158"/>
      <c r="AJ24" s="1158"/>
      <c r="AK24" s="1158"/>
      <c r="AL24" s="1159"/>
    </row>
    <row r="25" spans="1:63">
      <c r="A25" s="1171"/>
      <c r="B25" s="1171"/>
      <c r="C25" s="1172"/>
      <c r="D25" s="1173"/>
      <c r="E25" s="1162"/>
      <c r="F25" s="1163"/>
      <c r="G25" s="1163"/>
      <c r="H25" s="1164"/>
      <c r="I25" s="1157"/>
      <c r="J25" s="1158"/>
      <c r="K25" s="1158"/>
      <c r="L25" s="1158"/>
      <c r="M25" s="1158"/>
      <c r="N25" s="1158"/>
      <c r="O25" s="1158"/>
      <c r="P25" s="1158"/>
      <c r="Q25" s="1159"/>
      <c r="R25" s="1177"/>
      <c r="S25" s="1205"/>
      <c r="T25" s="1205"/>
      <c r="U25" s="1205"/>
      <c r="V25" s="1205"/>
      <c r="W25" s="1178"/>
      <c r="X25" s="1214"/>
      <c r="Y25" s="1215"/>
      <c r="Z25" s="1215"/>
      <c r="AA25" s="1216"/>
      <c r="AB25" s="1157"/>
      <c r="AC25" s="1158"/>
      <c r="AD25" s="1158"/>
      <c r="AE25" s="1158"/>
      <c r="AF25" s="1158"/>
      <c r="AG25" s="1158"/>
      <c r="AH25" s="1158"/>
      <c r="AI25" s="1158"/>
      <c r="AJ25" s="1158"/>
      <c r="AK25" s="1158"/>
      <c r="AL25" s="1159"/>
    </row>
    <row r="26" spans="1:63">
      <c r="A26" s="1171"/>
      <c r="B26" s="1171"/>
      <c r="C26" s="1172"/>
      <c r="D26" s="1173"/>
      <c r="E26" s="1162"/>
      <c r="F26" s="1163"/>
      <c r="G26" s="1163"/>
      <c r="H26" s="1164"/>
      <c r="I26" s="1157"/>
      <c r="J26" s="1158"/>
      <c r="K26" s="1158"/>
      <c r="L26" s="1158"/>
      <c r="M26" s="1158"/>
      <c r="N26" s="1158"/>
      <c r="O26" s="1158"/>
      <c r="P26" s="1158"/>
      <c r="Q26" s="1159"/>
      <c r="R26" s="1177"/>
      <c r="S26" s="1205"/>
      <c r="T26" s="1205"/>
      <c r="U26" s="1205"/>
      <c r="V26" s="1205"/>
      <c r="W26" s="1178"/>
      <c r="X26" s="1214"/>
      <c r="Y26" s="1215"/>
      <c r="Z26" s="1215"/>
      <c r="AA26" s="1216"/>
      <c r="AB26" s="1157"/>
      <c r="AC26" s="1158"/>
      <c r="AD26" s="1158"/>
      <c r="AE26" s="1158"/>
      <c r="AF26" s="1158"/>
      <c r="AG26" s="1158"/>
      <c r="AH26" s="1158"/>
      <c r="AI26" s="1158"/>
      <c r="AJ26" s="1158"/>
      <c r="AK26" s="1158"/>
      <c r="AL26" s="1159"/>
    </row>
    <row r="27" spans="1:63">
      <c r="A27" s="1171"/>
      <c r="B27" s="1171"/>
      <c r="C27" s="1172"/>
      <c r="D27" s="1173"/>
      <c r="E27" s="1162"/>
      <c r="F27" s="1163"/>
      <c r="G27" s="1163"/>
      <c r="H27" s="1164"/>
      <c r="I27" s="1157"/>
      <c r="J27" s="1158"/>
      <c r="K27" s="1158"/>
      <c r="L27" s="1158"/>
      <c r="M27" s="1158"/>
      <c r="N27" s="1158"/>
      <c r="O27" s="1158"/>
      <c r="P27" s="1158"/>
      <c r="Q27" s="1159"/>
      <c r="R27" s="1177"/>
      <c r="S27" s="1205"/>
      <c r="T27" s="1205"/>
      <c r="U27" s="1205"/>
      <c r="V27" s="1205"/>
      <c r="W27" s="1178"/>
      <c r="X27" s="1214"/>
      <c r="Y27" s="1215"/>
      <c r="Z27" s="1215"/>
      <c r="AA27" s="1216"/>
      <c r="AB27" s="1157"/>
      <c r="AC27" s="1158"/>
      <c r="AD27" s="1158"/>
      <c r="AE27" s="1158"/>
      <c r="AF27" s="1158"/>
      <c r="AG27" s="1158"/>
      <c r="AH27" s="1158"/>
      <c r="AI27" s="1158"/>
      <c r="AJ27" s="1158"/>
      <c r="AK27" s="1158"/>
      <c r="AL27" s="1159"/>
    </row>
    <row r="28" spans="1:63">
      <c r="A28" s="1171"/>
      <c r="B28" s="1171"/>
      <c r="C28" s="1172"/>
      <c r="D28" s="1173"/>
      <c r="E28" s="1162"/>
      <c r="F28" s="1163"/>
      <c r="G28" s="1163"/>
      <c r="H28" s="1164"/>
      <c r="I28" s="1157"/>
      <c r="J28" s="1158"/>
      <c r="K28" s="1158"/>
      <c r="L28" s="1158"/>
      <c r="M28" s="1158"/>
      <c r="N28" s="1158"/>
      <c r="O28" s="1158"/>
      <c r="P28" s="1158"/>
      <c r="Q28" s="1159"/>
      <c r="R28" s="1177"/>
      <c r="S28" s="1205"/>
      <c r="T28" s="1205"/>
      <c r="U28" s="1205"/>
      <c r="V28" s="1205"/>
      <c r="W28" s="1178"/>
      <c r="X28" s="1214"/>
      <c r="Y28" s="1215"/>
      <c r="Z28" s="1215"/>
      <c r="AA28" s="1216"/>
      <c r="AB28" s="1157"/>
      <c r="AC28" s="1158"/>
      <c r="AD28" s="1158"/>
      <c r="AE28" s="1158"/>
      <c r="AF28" s="1158"/>
      <c r="AG28" s="1158"/>
      <c r="AH28" s="1158"/>
      <c r="AI28" s="1158"/>
      <c r="AJ28" s="1158"/>
      <c r="AK28" s="1158"/>
      <c r="AL28" s="1159"/>
    </row>
    <row r="29" spans="1:63">
      <c r="A29" s="1171"/>
      <c r="B29" s="1171"/>
      <c r="C29" s="1172"/>
      <c r="D29" s="1173"/>
      <c r="E29" s="1162"/>
      <c r="F29" s="1163"/>
      <c r="G29" s="1163"/>
      <c r="H29" s="1164"/>
      <c r="I29" s="1157"/>
      <c r="J29" s="1158"/>
      <c r="K29" s="1158"/>
      <c r="L29" s="1158"/>
      <c r="M29" s="1158"/>
      <c r="N29" s="1158"/>
      <c r="O29" s="1158"/>
      <c r="P29" s="1158"/>
      <c r="Q29" s="1159"/>
      <c r="R29" s="1177"/>
      <c r="S29" s="1205"/>
      <c r="T29" s="1205"/>
      <c r="U29" s="1205"/>
      <c r="V29" s="1205"/>
      <c r="W29" s="1178"/>
      <c r="X29" s="1214"/>
      <c r="Y29" s="1215"/>
      <c r="Z29" s="1215"/>
      <c r="AA29" s="1216"/>
      <c r="AB29" s="1157"/>
      <c r="AC29" s="1158"/>
      <c r="AD29" s="1158"/>
      <c r="AE29" s="1158"/>
      <c r="AF29" s="1158"/>
      <c r="AG29" s="1158"/>
      <c r="AH29" s="1158"/>
      <c r="AI29" s="1158"/>
      <c r="AJ29" s="1158"/>
      <c r="AK29" s="1158"/>
      <c r="AL29" s="1159"/>
    </row>
    <row r="30" spans="1:63">
      <c r="A30" s="1171"/>
      <c r="B30" s="1171"/>
      <c r="C30" s="1172"/>
      <c r="D30" s="1173"/>
      <c r="E30" s="1162"/>
      <c r="F30" s="1163"/>
      <c r="G30" s="1163"/>
      <c r="H30" s="1164"/>
      <c r="I30" s="1157"/>
      <c r="J30" s="1158"/>
      <c r="K30" s="1158"/>
      <c r="L30" s="1158"/>
      <c r="M30" s="1158"/>
      <c r="N30" s="1158"/>
      <c r="O30" s="1158"/>
      <c r="P30" s="1158"/>
      <c r="Q30" s="1159"/>
      <c r="R30" s="1177"/>
      <c r="S30" s="1205"/>
      <c r="T30" s="1205"/>
      <c r="U30" s="1205"/>
      <c r="V30" s="1205"/>
      <c r="W30" s="1178"/>
      <c r="X30" s="1214"/>
      <c r="Y30" s="1215"/>
      <c r="Z30" s="1215"/>
      <c r="AA30" s="1216"/>
      <c r="AB30" s="1157"/>
      <c r="AC30" s="1158"/>
      <c r="AD30" s="1158"/>
      <c r="AE30" s="1158"/>
      <c r="AF30" s="1158"/>
      <c r="AG30" s="1158"/>
      <c r="AH30" s="1158"/>
      <c r="AI30" s="1158"/>
      <c r="AJ30" s="1158"/>
      <c r="AK30" s="1158"/>
      <c r="AL30" s="1159"/>
    </row>
    <row r="31" spans="1:63">
      <c r="A31" s="1171"/>
      <c r="B31" s="1171"/>
      <c r="C31" s="1172"/>
      <c r="D31" s="1173"/>
      <c r="E31" s="1162"/>
      <c r="F31" s="1163"/>
      <c r="G31" s="1163"/>
      <c r="H31" s="1164"/>
      <c r="I31" s="1157"/>
      <c r="J31" s="1158"/>
      <c r="K31" s="1158"/>
      <c r="L31" s="1158"/>
      <c r="M31" s="1158"/>
      <c r="N31" s="1158"/>
      <c r="O31" s="1158"/>
      <c r="P31" s="1158"/>
      <c r="Q31" s="1159"/>
      <c r="R31" s="1177"/>
      <c r="S31" s="1205"/>
      <c r="T31" s="1205"/>
      <c r="U31" s="1205"/>
      <c r="V31" s="1205"/>
      <c r="W31" s="1178"/>
      <c r="X31" s="1214"/>
      <c r="Y31" s="1215"/>
      <c r="Z31" s="1215"/>
      <c r="AA31" s="1216"/>
      <c r="AB31" s="1157"/>
      <c r="AC31" s="1158"/>
      <c r="AD31" s="1158"/>
      <c r="AE31" s="1158"/>
      <c r="AF31" s="1158"/>
      <c r="AG31" s="1158"/>
      <c r="AH31" s="1158"/>
      <c r="AI31" s="1158"/>
      <c r="AJ31" s="1158"/>
      <c r="AK31" s="1158"/>
      <c r="AL31" s="1159"/>
    </row>
    <row r="32" spans="1:63">
      <c r="A32" s="1171"/>
      <c r="B32" s="1171"/>
      <c r="C32" s="1172"/>
      <c r="D32" s="1173"/>
      <c r="E32" s="1162"/>
      <c r="F32" s="1163"/>
      <c r="G32" s="1163"/>
      <c r="H32" s="1164"/>
      <c r="I32" s="1157"/>
      <c r="J32" s="1158"/>
      <c r="K32" s="1158"/>
      <c r="L32" s="1158"/>
      <c r="M32" s="1158"/>
      <c r="N32" s="1158"/>
      <c r="O32" s="1158"/>
      <c r="P32" s="1158"/>
      <c r="Q32" s="1159"/>
      <c r="R32" s="1177"/>
      <c r="S32" s="1205"/>
      <c r="T32" s="1205"/>
      <c r="U32" s="1205"/>
      <c r="V32" s="1205"/>
      <c r="W32" s="1178"/>
      <c r="X32" s="1214"/>
      <c r="Y32" s="1215"/>
      <c r="Z32" s="1215"/>
      <c r="AA32" s="1216"/>
      <c r="AB32" s="1157"/>
      <c r="AC32" s="1158"/>
      <c r="AD32" s="1158"/>
      <c r="AE32" s="1158"/>
      <c r="AF32" s="1158"/>
      <c r="AG32" s="1158"/>
      <c r="AH32" s="1158"/>
      <c r="AI32" s="1158"/>
      <c r="AJ32" s="1158"/>
      <c r="AK32" s="1158"/>
      <c r="AL32" s="1159"/>
    </row>
    <row r="33" spans="1:38">
      <c r="A33" s="1171"/>
      <c r="B33" s="1171"/>
      <c r="C33" s="1172"/>
      <c r="D33" s="1173"/>
      <c r="E33" s="1162"/>
      <c r="F33" s="1163"/>
      <c r="G33" s="1163"/>
      <c r="H33" s="1164"/>
      <c r="I33" s="1157"/>
      <c r="J33" s="1158"/>
      <c r="K33" s="1158"/>
      <c r="L33" s="1158"/>
      <c r="M33" s="1158"/>
      <c r="N33" s="1158"/>
      <c r="O33" s="1158"/>
      <c r="P33" s="1158"/>
      <c r="Q33" s="1159"/>
      <c r="R33" s="1177"/>
      <c r="S33" s="1205"/>
      <c r="T33" s="1205"/>
      <c r="U33" s="1205"/>
      <c r="V33" s="1205"/>
      <c r="W33" s="1178"/>
      <c r="X33" s="1214"/>
      <c r="Y33" s="1215"/>
      <c r="Z33" s="1215"/>
      <c r="AA33" s="1216"/>
      <c r="AB33" s="1157"/>
      <c r="AC33" s="1158"/>
      <c r="AD33" s="1158"/>
      <c r="AE33" s="1158"/>
      <c r="AF33" s="1158"/>
      <c r="AG33" s="1158"/>
      <c r="AH33" s="1158"/>
      <c r="AI33" s="1158"/>
      <c r="AJ33" s="1158"/>
      <c r="AK33" s="1158"/>
      <c r="AL33" s="1159"/>
    </row>
    <row r="34" spans="1:38">
      <c r="A34" s="1171"/>
      <c r="B34" s="1171"/>
      <c r="C34" s="1172"/>
      <c r="D34" s="1173"/>
      <c r="E34" s="1162"/>
      <c r="F34" s="1163"/>
      <c r="G34" s="1163"/>
      <c r="H34" s="1164"/>
      <c r="I34" s="1157"/>
      <c r="J34" s="1158"/>
      <c r="K34" s="1158"/>
      <c r="L34" s="1158"/>
      <c r="M34" s="1158"/>
      <c r="N34" s="1158"/>
      <c r="O34" s="1158"/>
      <c r="P34" s="1158"/>
      <c r="Q34" s="1159"/>
      <c r="R34" s="1177"/>
      <c r="S34" s="1205"/>
      <c r="T34" s="1205"/>
      <c r="U34" s="1205"/>
      <c r="V34" s="1205"/>
      <c r="W34" s="1178"/>
      <c r="X34" s="1214"/>
      <c r="Y34" s="1215"/>
      <c r="Z34" s="1215"/>
      <c r="AA34" s="1216"/>
      <c r="AB34" s="1157"/>
      <c r="AC34" s="1158"/>
      <c r="AD34" s="1158"/>
      <c r="AE34" s="1158"/>
      <c r="AF34" s="1158"/>
      <c r="AG34" s="1158"/>
      <c r="AH34" s="1158"/>
      <c r="AI34" s="1158"/>
      <c r="AJ34" s="1158"/>
      <c r="AK34" s="1158"/>
      <c r="AL34" s="1159"/>
    </row>
    <row r="35" spans="1:38">
      <c r="A35" s="1171"/>
      <c r="B35" s="1171"/>
      <c r="C35" s="1172"/>
      <c r="D35" s="1173"/>
      <c r="E35" s="1162"/>
      <c r="F35" s="1163"/>
      <c r="G35" s="1163"/>
      <c r="H35" s="1164"/>
      <c r="I35" s="1157"/>
      <c r="J35" s="1158"/>
      <c r="K35" s="1158"/>
      <c r="L35" s="1158"/>
      <c r="M35" s="1158"/>
      <c r="N35" s="1158"/>
      <c r="O35" s="1158"/>
      <c r="P35" s="1158"/>
      <c r="Q35" s="1159"/>
      <c r="R35" s="1177"/>
      <c r="S35" s="1205"/>
      <c r="T35" s="1205"/>
      <c r="U35" s="1205"/>
      <c r="V35" s="1205"/>
      <c r="W35" s="1178"/>
      <c r="X35" s="1214"/>
      <c r="Y35" s="1215"/>
      <c r="Z35" s="1215"/>
      <c r="AA35" s="1216"/>
      <c r="AB35" s="1157"/>
      <c r="AC35" s="1158"/>
      <c r="AD35" s="1158"/>
      <c r="AE35" s="1158"/>
      <c r="AF35" s="1158"/>
      <c r="AG35" s="1158"/>
      <c r="AH35" s="1158"/>
      <c r="AI35" s="1158"/>
      <c r="AJ35" s="1158"/>
      <c r="AK35" s="1158"/>
      <c r="AL35" s="1159"/>
    </row>
    <row r="36" spans="1:38">
      <c r="A36" s="1171"/>
      <c r="B36" s="1171"/>
      <c r="C36" s="1172"/>
      <c r="D36" s="1173"/>
      <c r="E36" s="1162"/>
      <c r="F36" s="1163"/>
      <c r="G36" s="1163"/>
      <c r="H36" s="1164"/>
      <c r="I36" s="1157"/>
      <c r="J36" s="1158"/>
      <c r="K36" s="1158"/>
      <c r="L36" s="1158"/>
      <c r="M36" s="1158"/>
      <c r="N36" s="1158"/>
      <c r="O36" s="1158"/>
      <c r="P36" s="1158"/>
      <c r="Q36" s="1159"/>
      <c r="R36" s="1177"/>
      <c r="S36" s="1205"/>
      <c r="T36" s="1205"/>
      <c r="U36" s="1205"/>
      <c r="V36" s="1205"/>
      <c r="W36" s="1178"/>
      <c r="X36" s="1214"/>
      <c r="Y36" s="1215"/>
      <c r="Z36" s="1215"/>
      <c r="AA36" s="1216"/>
      <c r="AB36" s="1157"/>
      <c r="AC36" s="1158"/>
      <c r="AD36" s="1158"/>
      <c r="AE36" s="1158"/>
      <c r="AF36" s="1158"/>
      <c r="AG36" s="1158"/>
      <c r="AH36" s="1158"/>
      <c r="AI36" s="1158"/>
      <c r="AJ36" s="1158"/>
      <c r="AK36" s="1158"/>
      <c r="AL36" s="1159"/>
    </row>
    <row r="37" spans="1:38">
      <c r="A37" s="1171"/>
      <c r="B37" s="1171"/>
      <c r="C37" s="1172"/>
      <c r="D37" s="1173"/>
      <c r="E37" s="1162"/>
      <c r="F37" s="1163"/>
      <c r="G37" s="1163"/>
      <c r="H37" s="1164"/>
      <c r="I37" s="1157"/>
      <c r="J37" s="1158"/>
      <c r="K37" s="1158"/>
      <c r="L37" s="1158"/>
      <c r="M37" s="1158"/>
      <c r="N37" s="1158"/>
      <c r="O37" s="1158"/>
      <c r="P37" s="1158"/>
      <c r="Q37" s="1159"/>
      <c r="R37" s="1177"/>
      <c r="S37" s="1205"/>
      <c r="T37" s="1205"/>
      <c r="U37" s="1205"/>
      <c r="V37" s="1205"/>
      <c r="W37" s="1178"/>
      <c r="X37" s="1214"/>
      <c r="Y37" s="1215"/>
      <c r="Z37" s="1215"/>
      <c r="AA37" s="1216"/>
      <c r="AB37" s="1157"/>
      <c r="AC37" s="1158"/>
      <c r="AD37" s="1158"/>
      <c r="AE37" s="1158"/>
      <c r="AF37" s="1158"/>
      <c r="AG37" s="1158"/>
      <c r="AH37" s="1158"/>
      <c r="AI37" s="1158"/>
      <c r="AJ37" s="1158"/>
      <c r="AK37" s="1158"/>
      <c r="AL37" s="1159"/>
    </row>
    <row r="38" spans="1:38">
      <c r="A38" s="1171"/>
      <c r="B38" s="1171"/>
      <c r="C38" s="1172"/>
      <c r="D38" s="1173"/>
      <c r="E38" s="1162"/>
      <c r="F38" s="1163"/>
      <c r="G38" s="1163"/>
      <c r="H38" s="1164"/>
      <c r="I38" s="1157"/>
      <c r="J38" s="1158"/>
      <c r="K38" s="1158"/>
      <c r="L38" s="1158"/>
      <c r="M38" s="1158"/>
      <c r="N38" s="1158"/>
      <c r="O38" s="1158"/>
      <c r="P38" s="1158"/>
      <c r="Q38" s="1159"/>
      <c r="R38" s="1177"/>
      <c r="S38" s="1205"/>
      <c r="T38" s="1205"/>
      <c r="U38" s="1205"/>
      <c r="V38" s="1205"/>
      <c r="W38" s="1178"/>
      <c r="X38" s="1214"/>
      <c r="Y38" s="1215"/>
      <c r="Z38" s="1215"/>
      <c r="AA38" s="1216"/>
      <c r="AB38" s="1157"/>
      <c r="AC38" s="1158"/>
      <c r="AD38" s="1158"/>
      <c r="AE38" s="1158"/>
      <c r="AF38" s="1158"/>
      <c r="AG38" s="1158"/>
      <c r="AH38" s="1158"/>
      <c r="AI38" s="1158"/>
      <c r="AJ38" s="1158"/>
      <c r="AK38" s="1158"/>
      <c r="AL38" s="1159"/>
    </row>
    <row r="39" spans="1:38">
      <c r="A39" s="1171"/>
      <c r="B39" s="1171"/>
      <c r="C39" s="1172"/>
      <c r="D39" s="1173"/>
      <c r="E39" s="1162"/>
      <c r="F39" s="1163"/>
      <c r="G39" s="1163"/>
      <c r="H39" s="1164"/>
      <c r="I39" s="1157"/>
      <c r="J39" s="1158"/>
      <c r="K39" s="1158"/>
      <c r="L39" s="1158"/>
      <c r="M39" s="1158"/>
      <c r="N39" s="1158"/>
      <c r="O39" s="1158"/>
      <c r="P39" s="1158"/>
      <c r="Q39" s="1159"/>
      <c r="R39" s="1177"/>
      <c r="S39" s="1205"/>
      <c r="T39" s="1205"/>
      <c r="U39" s="1205"/>
      <c r="V39" s="1205"/>
      <c r="W39" s="1178"/>
      <c r="X39" s="1214"/>
      <c r="Y39" s="1215"/>
      <c r="Z39" s="1215"/>
      <c r="AA39" s="1216"/>
      <c r="AB39" s="1157"/>
      <c r="AC39" s="1158"/>
      <c r="AD39" s="1158"/>
      <c r="AE39" s="1158"/>
      <c r="AF39" s="1158"/>
      <c r="AG39" s="1158"/>
      <c r="AH39" s="1158"/>
      <c r="AI39" s="1158"/>
      <c r="AJ39" s="1158"/>
      <c r="AK39" s="1158"/>
      <c r="AL39" s="1159"/>
    </row>
    <row r="40" spans="1:38">
      <c r="A40" s="1171"/>
      <c r="B40" s="1171"/>
      <c r="C40" s="1172"/>
      <c r="D40" s="1173"/>
      <c r="E40" s="1162"/>
      <c r="F40" s="1163"/>
      <c r="G40" s="1163"/>
      <c r="H40" s="1164"/>
      <c r="I40" s="1157"/>
      <c r="J40" s="1158"/>
      <c r="K40" s="1158"/>
      <c r="L40" s="1158"/>
      <c r="M40" s="1158"/>
      <c r="N40" s="1158"/>
      <c r="O40" s="1158"/>
      <c r="P40" s="1158"/>
      <c r="Q40" s="1159"/>
      <c r="R40" s="1177"/>
      <c r="S40" s="1205"/>
      <c r="T40" s="1205"/>
      <c r="U40" s="1205"/>
      <c r="V40" s="1205"/>
      <c r="W40" s="1178"/>
      <c r="X40" s="1214"/>
      <c r="Y40" s="1215"/>
      <c r="Z40" s="1215"/>
      <c r="AA40" s="1216"/>
      <c r="AB40" s="1157"/>
      <c r="AC40" s="1158"/>
      <c r="AD40" s="1158"/>
      <c r="AE40" s="1158"/>
      <c r="AF40" s="1158"/>
      <c r="AG40" s="1158"/>
      <c r="AH40" s="1158"/>
      <c r="AI40" s="1158"/>
      <c r="AJ40" s="1158"/>
      <c r="AK40" s="1158"/>
      <c r="AL40" s="1159"/>
    </row>
    <row r="41" spans="1:38">
      <c r="A41" s="1171"/>
      <c r="B41" s="1171"/>
      <c r="C41" s="1172"/>
      <c r="D41" s="1173"/>
      <c r="E41" s="1162"/>
      <c r="F41" s="1163"/>
      <c r="G41" s="1163"/>
      <c r="H41" s="1164"/>
      <c r="I41" s="1157"/>
      <c r="J41" s="1158"/>
      <c r="K41" s="1158"/>
      <c r="L41" s="1158"/>
      <c r="M41" s="1158"/>
      <c r="N41" s="1158"/>
      <c r="O41" s="1158"/>
      <c r="P41" s="1158"/>
      <c r="Q41" s="1159"/>
      <c r="R41" s="1177"/>
      <c r="S41" s="1205"/>
      <c r="T41" s="1205"/>
      <c r="U41" s="1205"/>
      <c r="V41" s="1205"/>
      <c r="W41" s="1178"/>
      <c r="X41" s="1214"/>
      <c r="Y41" s="1215"/>
      <c r="Z41" s="1215"/>
      <c r="AA41" s="1216"/>
      <c r="AB41" s="1157"/>
      <c r="AC41" s="1158"/>
      <c r="AD41" s="1158"/>
      <c r="AE41" s="1158"/>
      <c r="AF41" s="1158"/>
      <c r="AG41" s="1158"/>
      <c r="AH41" s="1158"/>
      <c r="AI41" s="1158"/>
      <c r="AJ41" s="1158"/>
      <c r="AK41" s="1158"/>
      <c r="AL41" s="1159"/>
    </row>
    <row r="42" spans="1:38">
      <c r="A42" s="1171"/>
      <c r="B42" s="1171"/>
      <c r="C42" s="1172"/>
      <c r="D42" s="1173"/>
      <c r="E42" s="1162"/>
      <c r="F42" s="1163"/>
      <c r="G42" s="1163"/>
      <c r="H42" s="1164"/>
      <c r="I42" s="1157"/>
      <c r="J42" s="1158"/>
      <c r="K42" s="1158"/>
      <c r="L42" s="1158"/>
      <c r="M42" s="1158"/>
      <c r="N42" s="1158"/>
      <c r="O42" s="1158"/>
      <c r="P42" s="1158"/>
      <c r="Q42" s="1159"/>
      <c r="R42" s="1177"/>
      <c r="S42" s="1205"/>
      <c r="T42" s="1205"/>
      <c r="U42" s="1205"/>
      <c r="V42" s="1205"/>
      <c r="W42" s="1178"/>
      <c r="X42" s="1214"/>
      <c r="Y42" s="1215"/>
      <c r="Z42" s="1215"/>
      <c r="AA42" s="1216"/>
      <c r="AB42" s="1157"/>
      <c r="AC42" s="1158"/>
      <c r="AD42" s="1158"/>
      <c r="AE42" s="1158"/>
      <c r="AF42" s="1158"/>
      <c r="AG42" s="1158"/>
      <c r="AH42" s="1158"/>
      <c r="AI42" s="1158"/>
      <c r="AJ42" s="1158"/>
      <c r="AK42" s="1158"/>
      <c r="AL42" s="1159"/>
    </row>
    <row r="43" spans="1:38">
      <c r="A43" s="1171"/>
      <c r="B43" s="1171"/>
      <c r="C43" s="1172"/>
      <c r="D43" s="1173"/>
      <c r="E43" s="1162"/>
      <c r="F43" s="1163"/>
      <c r="G43" s="1163"/>
      <c r="H43" s="1164"/>
      <c r="I43" s="1157"/>
      <c r="J43" s="1158"/>
      <c r="K43" s="1158"/>
      <c r="L43" s="1158"/>
      <c r="M43" s="1158"/>
      <c r="N43" s="1158"/>
      <c r="O43" s="1158"/>
      <c r="P43" s="1158"/>
      <c r="Q43" s="1159"/>
      <c r="R43" s="1177"/>
      <c r="S43" s="1205"/>
      <c r="T43" s="1205"/>
      <c r="U43" s="1205"/>
      <c r="V43" s="1205"/>
      <c r="W43" s="1178"/>
      <c r="X43" s="1214"/>
      <c r="Y43" s="1215"/>
      <c r="Z43" s="1215"/>
      <c r="AA43" s="1216"/>
      <c r="AB43" s="1157"/>
      <c r="AC43" s="1158"/>
      <c r="AD43" s="1158"/>
      <c r="AE43" s="1158"/>
      <c r="AF43" s="1158"/>
      <c r="AG43" s="1158"/>
      <c r="AH43" s="1158"/>
      <c r="AI43" s="1158"/>
      <c r="AJ43" s="1158"/>
      <c r="AK43" s="1158"/>
      <c r="AL43" s="1159"/>
    </row>
    <row r="44" spans="1:38">
      <c r="A44" s="1171"/>
      <c r="B44" s="1171"/>
      <c r="C44" s="1172"/>
      <c r="D44" s="1173"/>
      <c r="E44" s="1162"/>
      <c r="F44" s="1163"/>
      <c r="G44" s="1163"/>
      <c r="H44" s="1164"/>
      <c r="I44" s="1157"/>
      <c r="J44" s="1158"/>
      <c r="K44" s="1158"/>
      <c r="L44" s="1158"/>
      <c r="M44" s="1158"/>
      <c r="N44" s="1158"/>
      <c r="O44" s="1158"/>
      <c r="P44" s="1158"/>
      <c r="Q44" s="1159"/>
      <c r="R44" s="1177"/>
      <c r="S44" s="1205"/>
      <c r="T44" s="1205"/>
      <c r="U44" s="1205"/>
      <c r="V44" s="1205"/>
      <c r="W44" s="1178"/>
      <c r="X44" s="1214"/>
      <c r="Y44" s="1215"/>
      <c r="Z44" s="1215"/>
      <c r="AA44" s="1216"/>
      <c r="AB44" s="1157"/>
      <c r="AC44" s="1158"/>
      <c r="AD44" s="1158"/>
      <c r="AE44" s="1158"/>
      <c r="AF44" s="1158"/>
      <c r="AG44" s="1158"/>
      <c r="AH44" s="1158"/>
      <c r="AI44" s="1158"/>
      <c r="AJ44" s="1158"/>
      <c r="AK44" s="1158"/>
      <c r="AL44" s="1159"/>
    </row>
    <row r="45" spans="1:38">
      <c r="A45" s="1171"/>
      <c r="B45" s="1171"/>
      <c r="C45" s="1172"/>
      <c r="D45" s="1173"/>
      <c r="E45" s="1162"/>
      <c r="F45" s="1163"/>
      <c r="G45" s="1163"/>
      <c r="H45" s="1164"/>
      <c r="I45" s="1157"/>
      <c r="J45" s="1158"/>
      <c r="K45" s="1158"/>
      <c r="L45" s="1158"/>
      <c r="M45" s="1158"/>
      <c r="N45" s="1158"/>
      <c r="O45" s="1158"/>
      <c r="P45" s="1158"/>
      <c r="Q45" s="1159"/>
      <c r="R45" s="1177"/>
      <c r="S45" s="1205"/>
      <c r="T45" s="1205"/>
      <c r="U45" s="1205"/>
      <c r="V45" s="1205"/>
      <c r="W45" s="1178"/>
      <c r="X45" s="1214"/>
      <c r="Y45" s="1215"/>
      <c r="Z45" s="1215"/>
      <c r="AA45" s="1216"/>
      <c r="AB45" s="1157"/>
      <c r="AC45" s="1158"/>
      <c r="AD45" s="1158"/>
      <c r="AE45" s="1158"/>
      <c r="AF45" s="1158"/>
      <c r="AG45" s="1158"/>
      <c r="AH45" s="1158"/>
      <c r="AI45" s="1158"/>
      <c r="AJ45" s="1158"/>
      <c r="AK45" s="1158"/>
      <c r="AL45" s="1159"/>
    </row>
    <row r="46" spans="1:38">
      <c r="A46" s="1171"/>
      <c r="B46" s="1171"/>
      <c r="C46" s="1172"/>
      <c r="D46" s="1173"/>
      <c r="E46" s="1162"/>
      <c r="F46" s="1163"/>
      <c r="G46" s="1163"/>
      <c r="H46" s="1164"/>
      <c r="I46" s="1157"/>
      <c r="J46" s="1158"/>
      <c r="K46" s="1158"/>
      <c r="L46" s="1158"/>
      <c r="M46" s="1158"/>
      <c r="N46" s="1158"/>
      <c r="O46" s="1158"/>
      <c r="P46" s="1158"/>
      <c r="Q46" s="1159"/>
      <c r="R46" s="1177"/>
      <c r="S46" s="1205"/>
      <c r="T46" s="1205"/>
      <c r="U46" s="1205"/>
      <c r="V46" s="1205"/>
      <c r="W46" s="1178"/>
      <c r="X46" s="1214"/>
      <c r="Y46" s="1215"/>
      <c r="Z46" s="1215"/>
      <c r="AA46" s="1216"/>
      <c r="AB46" s="1157"/>
      <c r="AC46" s="1158"/>
      <c r="AD46" s="1158"/>
      <c r="AE46" s="1158"/>
      <c r="AF46" s="1158"/>
      <c r="AG46" s="1158"/>
      <c r="AH46" s="1158"/>
      <c r="AI46" s="1158"/>
      <c r="AJ46" s="1158"/>
      <c r="AK46" s="1158"/>
      <c r="AL46" s="1159"/>
    </row>
    <row r="47" spans="1:38">
      <c r="A47" s="1171"/>
      <c r="B47" s="1171"/>
      <c r="C47" s="1172"/>
      <c r="D47" s="1173"/>
      <c r="E47" s="1162"/>
      <c r="F47" s="1163"/>
      <c r="G47" s="1163"/>
      <c r="H47" s="1164"/>
      <c r="I47" s="1157"/>
      <c r="J47" s="1158"/>
      <c r="K47" s="1158"/>
      <c r="L47" s="1158"/>
      <c r="M47" s="1158"/>
      <c r="N47" s="1158"/>
      <c r="O47" s="1158"/>
      <c r="P47" s="1158"/>
      <c r="Q47" s="1159"/>
      <c r="R47" s="1177"/>
      <c r="S47" s="1205"/>
      <c r="T47" s="1205"/>
      <c r="U47" s="1205"/>
      <c r="V47" s="1205"/>
      <c r="W47" s="1178"/>
      <c r="X47" s="1214"/>
      <c r="Y47" s="1215"/>
      <c r="Z47" s="1215"/>
      <c r="AA47" s="1216"/>
      <c r="AB47" s="1157"/>
      <c r="AC47" s="1158"/>
      <c r="AD47" s="1158"/>
      <c r="AE47" s="1158"/>
      <c r="AF47" s="1158"/>
      <c r="AG47" s="1158"/>
      <c r="AH47" s="1158"/>
      <c r="AI47" s="1158"/>
      <c r="AJ47" s="1158"/>
      <c r="AK47" s="1158"/>
      <c r="AL47" s="1159"/>
    </row>
    <row r="48" spans="1:38">
      <c r="A48" s="1171"/>
      <c r="B48" s="1171"/>
      <c r="C48" s="1172"/>
      <c r="D48" s="1173"/>
      <c r="E48" s="1162"/>
      <c r="F48" s="1163"/>
      <c r="G48" s="1163"/>
      <c r="H48" s="1164"/>
      <c r="I48" s="1157"/>
      <c r="J48" s="1158"/>
      <c r="K48" s="1158"/>
      <c r="L48" s="1158"/>
      <c r="M48" s="1158"/>
      <c r="N48" s="1158"/>
      <c r="O48" s="1158"/>
      <c r="P48" s="1158"/>
      <c r="Q48" s="1159"/>
      <c r="R48" s="1177"/>
      <c r="S48" s="1205"/>
      <c r="T48" s="1205"/>
      <c r="U48" s="1205"/>
      <c r="V48" s="1205"/>
      <c r="W48" s="1178"/>
      <c r="X48" s="1214"/>
      <c r="Y48" s="1215"/>
      <c r="Z48" s="1215"/>
      <c r="AA48" s="1216"/>
      <c r="AB48" s="1157"/>
      <c r="AC48" s="1158"/>
      <c r="AD48" s="1158"/>
      <c r="AE48" s="1158"/>
      <c r="AF48" s="1158"/>
      <c r="AG48" s="1158"/>
      <c r="AH48" s="1158"/>
      <c r="AI48" s="1158"/>
      <c r="AJ48" s="1158"/>
      <c r="AK48" s="1158"/>
      <c r="AL48" s="1159"/>
    </row>
    <row r="49" spans="1:41">
      <c r="A49" s="1171"/>
      <c r="B49" s="1171"/>
      <c r="C49" s="1172"/>
      <c r="D49" s="1173"/>
      <c r="E49" s="1162"/>
      <c r="F49" s="1163"/>
      <c r="G49" s="1163"/>
      <c r="H49" s="1164"/>
      <c r="I49" s="1157"/>
      <c r="J49" s="1158"/>
      <c r="K49" s="1158"/>
      <c r="L49" s="1158"/>
      <c r="M49" s="1158"/>
      <c r="N49" s="1158"/>
      <c r="O49" s="1158"/>
      <c r="P49" s="1158"/>
      <c r="Q49" s="1159"/>
      <c r="R49" s="1177"/>
      <c r="S49" s="1205"/>
      <c r="T49" s="1205"/>
      <c r="U49" s="1205"/>
      <c r="V49" s="1205"/>
      <c r="W49" s="1178"/>
      <c r="X49" s="1214"/>
      <c r="Y49" s="1215"/>
      <c r="Z49" s="1215"/>
      <c r="AA49" s="1216"/>
      <c r="AB49" s="1157"/>
      <c r="AC49" s="1158"/>
      <c r="AD49" s="1158"/>
      <c r="AE49" s="1158"/>
      <c r="AF49" s="1158"/>
      <c r="AG49" s="1158"/>
      <c r="AH49" s="1158"/>
      <c r="AI49" s="1158"/>
      <c r="AJ49" s="1158"/>
      <c r="AK49" s="1158"/>
      <c r="AL49" s="1159"/>
    </row>
    <row r="50" spans="1:41">
      <c r="A50" s="1176"/>
      <c r="B50" s="1176"/>
      <c r="C50" s="1177"/>
      <c r="D50" s="1178"/>
      <c r="E50" s="1174"/>
      <c r="F50" s="1175"/>
      <c r="G50" s="1175"/>
      <c r="H50" s="1175"/>
      <c r="I50" s="1206"/>
      <c r="J50" s="1207"/>
      <c r="K50" s="1207"/>
      <c r="L50" s="1207"/>
      <c r="M50" s="1207"/>
      <c r="N50" s="1207"/>
      <c r="O50" s="1207"/>
      <c r="P50" s="1207"/>
      <c r="Q50" s="1208"/>
      <c r="R50" s="1177"/>
      <c r="S50" s="1205"/>
      <c r="T50" s="1205"/>
      <c r="U50" s="1205"/>
      <c r="V50" s="1205"/>
      <c r="W50" s="1178"/>
      <c r="X50" s="1217"/>
      <c r="Y50" s="1218"/>
      <c r="Z50" s="1218"/>
      <c r="AA50" s="1219"/>
      <c r="AB50" s="1157"/>
      <c r="AC50" s="1158"/>
      <c r="AD50" s="1158"/>
      <c r="AE50" s="1158"/>
      <c r="AF50" s="1158"/>
      <c r="AG50" s="1158"/>
      <c r="AH50" s="1158"/>
      <c r="AI50" s="1158"/>
      <c r="AJ50" s="1158"/>
      <c r="AK50" s="1158"/>
      <c r="AL50" s="1159"/>
      <c r="AN50" s="280" t="s">
        <v>207</v>
      </c>
      <c r="AO50" s="280"/>
    </row>
    <row r="51" spans="1:41" ht="21.75" customHeight="1">
      <c r="A51" s="1221" t="s">
        <v>132</v>
      </c>
      <c r="B51" s="1221"/>
      <c r="C51" s="1221"/>
      <c r="D51" s="1221"/>
      <c r="E51" s="1221"/>
      <c r="F51" s="1221"/>
      <c r="G51" s="1221"/>
      <c r="H51" s="1221"/>
      <c r="I51" s="1221"/>
      <c r="J51" s="1221"/>
      <c r="K51" s="1221"/>
      <c r="L51" s="1221"/>
      <c r="M51" s="1221"/>
      <c r="N51" s="1221"/>
      <c r="O51" s="1221"/>
      <c r="P51" s="1221"/>
      <c r="Q51" s="1221"/>
      <c r="R51" s="1221"/>
      <c r="S51" s="1221"/>
      <c r="T51" s="1221"/>
      <c r="U51" s="1221"/>
      <c r="V51" s="1221"/>
      <c r="W51" s="1221"/>
      <c r="X51" s="1220">
        <f>SUM(X7:Z50)</f>
        <v>0</v>
      </c>
      <c r="Y51" s="1220"/>
      <c r="Z51" s="1220"/>
      <c r="AA51" s="1220"/>
      <c r="AB51" s="1222">
        <f>ROUNDDOWN(X51*0.9,-3)</f>
        <v>0</v>
      </c>
      <c r="AC51" s="1223"/>
      <c r="AD51" s="1223"/>
      <c r="AE51" s="1223"/>
      <c r="AF51" s="1223"/>
      <c r="AG51" s="1223"/>
      <c r="AH51" s="1223"/>
      <c r="AI51" s="1223"/>
      <c r="AJ51" s="1223"/>
      <c r="AK51" s="1223"/>
      <c r="AL51" s="1224"/>
    </row>
    <row r="52" spans="1:41" ht="18" customHeight="1">
      <c r="A52" s="165"/>
      <c r="B52" s="166"/>
      <c r="C52" s="166"/>
      <c r="D52" s="166"/>
      <c r="E52" s="166" t="s">
        <v>133</v>
      </c>
      <c r="F52" s="166"/>
      <c r="G52" s="166"/>
      <c r="H52" s="166"/>
      <c r="I52" s="166"/>
      <c r="J52" s="166"/>
      <c r="K52" s="166"/>
      <c r="L52" s="166"/>
      <c r="M52" s="166"/>
      <c r="N52" s="166"/>
      <c r="O52" s="166"/>
      <c r="P52" s="166"/>
      <c r="Q52" s="1221" t="s">
        <v>134</v>
      </c>
      <c r="R52" s="1221"/>
      <c r="S52" s="1221"/>
      <c r="T52" s="1221"/>
      <c r="U52" s="1221"/>
      <c r="V52" s="1221"/>
      <c r="W52" s="1221"/>
      <c r="X52" s="1228">
        <f>IF(AB51&gt;9000000,9000000,AB51)</f>
        <v>0</v>
      </c>
      <c r="Y52" s="1228"/>
      <c r="Z52" s="1228"/>
      <c r="AA52" s="1228"/>
      <c r="AB52" s="1196" t="s">
        <v>206</v>
      </c>
      <c r="AC52" s="1197"/>
      <c r="AD52" s="1197"/>
      <c r="AE52" s="1197"/>
      <c r="AF52" s="1197"/>
      <c r="AG52" s="1197"/>
      <c r="AH52" s="1197"/>
      <c r="AI52" s="1197"/>
      <c r="AJ52" s="1197"/>
      <c r="AK52" s="1197"/>
      <c r="AL52" s="1198"/>
    </row>
    <row r="53" spans="1:41" ht="18" customHeight="1">
      <c r="A53" s="167"/>
      <c r="B53" s="158" t="str">
        <f>③申請書!I23</f>
        <v>■</v>
      </c>
      <c r="D53" s="158" t="s">
        <v>511</v>
      </c>
      <c r="Q53" s="1221"/>
      <c r="R53" s="1221"/>
      <c r="S53" s="1221"/>
      <c r="T53" s="1221"/>
      <c r="U53" s="1221"/>
      <c r="V53" s="1221"/>
      <c r="W53" s="1221"/>
      <c r="X53" s="1228"/>
      <c r="Y53" s="1228"/>
      <c r="Z53" s="1228"/>
      <c r="AA53" s="1228"/>
      <c r="AB53" s="1225"/>
      <c r="AC53" s="1226"/>
      <c r="AD53" s="1226"/>
      <c r="AE53" s="1226"/>
      <c r="AF53" s="1226"/>
      <c r="AG53" s="1226"/>
      <c r="AH53" s="1226"/>
      <c r="AI53" s="1226"/>
      <c r="AJ53" s="1226"/>
      <c r="AK53" s="1226"/>
      <c r="AL53" s="1227"/>
    </row>
    <row r="54" spans="1:41" ht="18" customHeight="1">
      <c r="A54" s="167"/>
      <c r="Q54" s="1221"/>
      <c r="R54" s="1221"/>
      <c r="S54" s="1221"/>
      <c r="T54" s="1221"/>
      <c r="U54" s="1221"/>
      <c r="V54" s="1221"/>
      <c r="W54" s="1221"/>
      <c r="X54" s="1228"/>
      <c r="Y54" s="1228"/>
      <c r="Z54" s="1228"/>
      <c r="AA54" s="1228"/>
      <c r="AB54" s="1225" t="s">
        <v>510</v>
      </c>
      <c r="AC54" s="1226"/>
      <c r="AD54" s="1226"/>
      <c r="AE54" s="1226"/>
      <c r="AF54" s="1226"/>
      <c r="AG54" s="1226"/>
      <c r="AH54" s="1226"/>
      <c r="AI54" s="1226"/>
      <c r="AJ54" s="1226"/>
      <c r="AK54" s="1226"/>
      <c r="AL54" s="1227"/>
    </row>
    <row r="55" spans="1:41" ht="18" customHeight="1">
      <c r="A55" s="168"/>
      <c r="B55" s="169"/>
      <c r="C55" s="169"/>
      <c r="D55" s="169"/>
      <c r="E55" s="169"/>
      <c r="F55" s="169"/>
      <c r="G55" s="169"/>
      <c r="H55" s="169"/>
      <c r="I55" s="169"/>
      <c r="J55" s="169"/>
      <c r="K55" s="169"/>
      <c r="L55" s="169"/>
      <c r="M55" s="169"/>
      <c r="N55" s="169"/>
      <c r="O55" s="169"/>
      <c r="P55" s="169"/>
      <c r="Q55" s="1221"/>
      <c r="R55" s="1221"/>
      <c r="S55" s="1221"/>
      <c r="T55" s="1221"/>
      <c r="U55" s="1221"/>
      <c r="V55" s="1221"/>
      <c r="W55" s="1221"/>
      <c r="X55" s="1228"/>
      <c r="Y55" s="1228"/>
      <c r="Z55" s="1228"/>
      <c r="AA55" s="1228"/>
      <c r="AB55" s="1199"/>
      <c r="AC55" s="1200"/>
      <c r="AD55" s="1200"/>
      <c r="AE55" s="1200"/>
      <c r="AF55" s="1200"/>
      <c r="AG55" s="1200"/>
      <c r="AH55" s="1200"/>
      <c r="AI55" s="1200"/>
      <c r="AJ55" s="1200"/>
      <c r="AK55" s="1200"/>
      <c r="AL55" s="1201"/>
    </row>
    <row r="56" spans="1:41" ht="21.75" customHeight="1"/>
    <row r="57" spans="1:41" ht="21.75" customHeight="1"/>
  </sheetData>
  <mergeCells count="326">
    <mergeCell ref="AB45:AL45"/>
    <mergeCell ref="AB46:AL46"/>
    <mergeCell ref="AB47:AL47"/>
    <mergeCell ref="AB48:AL48"/>
    <mergeCell ref="AB49:AL49"/>
    <mergeCell ref="AB50:AL50"/>
    <mergeCell ref="AB36:AL36"/>
    <mergeCell ref="AB37:AL37"/>
    <mergeCell ref="AB38:AL38"/>
    <mergeCell ref="AB39:AL39"/>
    <mergeCell ref="AB40:AL40"/>
    <mergeCell ref="AB41:AL41"/>
    <mergeCell ref="AB42:AL42"/>
    <mergeCell ref="AB43:AL43"/>
    <mergeCell ref="AB44:AL44"/>
    <mergeCell ref="A51:W51"/>
    <mergeCell ref="AB51:AL51"/>
    <mergeCell ref="AB54:AL55"/>
    <mergeCell ref="AB52:AL53"/>
    <mergeCell ref="Q52:W55"/>
    <mergeCell ref="X52:AA55"/>
    <mergeCell ref="AB18:AL18"/>
    <mergeCell ref="AB19:AL19"/>
    <mergeCell ref="AB20:AL20"/>
    <mergeCell ref="AB21:AL21"/>
    <mergeCell ref="AB22:AL22"/>
    <mergeCell ref="AB23:AL23"/>
    <mergeCell ref="AB24:AL24"/>
    <mergeCell ref="AB25:AL25"/>
    <mergeCell ref="AB26:AL26"/>
    <mergeCell ref="AB27:AL27"/>
    <mergeCell ref="AB28:AL28"/>
    <mergeCell ref="AB29:AL29"/>
    <mergeCell ref="AB30:AL30"/>
    <mergeCell ref="AB31:AL31"/>
    <mergeCell ref="AB32:AL32"/>
    <mergeCell ref="AB33:AL33"/>
    <mergeCell ref="AB34:AL34"/>
    <mergeCell ref="AB35:AL35"/>
    <mergeCell ref="X43:AA43"/>
    <mergeCell ref="X44:AA44"/>
    <mergeCell ref="X45:AA45"/>
    <mergeCell ref="X46:AA46"/>
    <mergeCell ref="X47:AA47"/>
    <mergeCell ref="X48:AA48"/>
    <mergeCell ref="X49:AA49"/>
    <mergeCell ref="X50:AA50"/>
    <mergeCell ref="X51:AA51"/>
    <mergeCell ref="X34:AA34"/>
    <mergeCell ref="X35:AA35"/>
    <mergeCell ref="X36:AA36"/>
    <mergeCell ref="X37:AA37"/>
    <mergeCell ref="X38:AA38"/>
    <mergeCell ref="X39:AA39"/>
    <mergeCell ref="X40:AA40"/>
    <mergeCell ref="X41:AA41"/>
    <mergeCell ref="X42:AA42"/>
    <mergeCell ref="X31:AA31"/>
    <mergeCell ref="X32:AA32"/>
    <mergeCell ref="X33:AA33"/>
    <mergeCell ref="AB8:AL8"/>
    <mergeCell ref="AB9:AL9"/>
    <mergeCell ref="AB10:AL10"/>
    <mergeCell ref="AB11:AL11"/>
    <mergeCell ref="AB12:AL12"/>
    <mergeCell ref="AB13:AL13"/>
    <mergeCell ref="AB14:AL14"/>
    <mergeCell ref="AB15:AL15"/>
    <mergeCell ref="AB16:AL16"/>
    <mergeCell ref="AB17:AL17"/>
    <mergeCell ref="X18:AA18"/>
    <mergeCell ref="X19:AA19"/>
    <mergeCell ref="X20:AA20"/>
    <mergeCell ref="X21:AA21"/>
    <mergeCell ref="X22:AA22"/>
    <mergeCell ref="X23:AA23"/>
    <mergeCell ref="X24:AA24"/>
    <mergeCell ref="X25:AA25"/>
    <mergeCell ref="R43:W43"/>
    <mergeCell ref="R44:W44"/>
    <mergeCell ref="R45:W45"/>
    <mergeCell ref="R46:W46"/>
    <mergeCell ref="R47:W47"/>
    <mergeCell ref="R48:W48"/>
    <mergeCell ref="R49:W49"/>
    <mergeCell ref="R50:W50"/>
    <mergeCell ref="X7:AA7"/>
    <mergeCell ref="X8:AA8"/>
    <mergeCell ref="X9:AA9"/>
    <mergeCell ref="X10:AA10"/>
    <mergeCell ref="X11:AA11"/>
    <mergeCell ref="X12:AA12"/>
    <mergeCell ref="X13:AA13"/>
    <mergeCell ref="X14:AA14"/>
    <mergeCell ref="X15:AA15"/>
    <mergeCell ref="X16:AA16"/>
    <mergeCell ref="X17:AA17"/>
    <mergeCell ref="X26:AA26"/>
    <mergeCell ref="X27:AA27"/>
    <mergeCell ref="X28:AA28"/>
    <mergeCell ref="X29:AA29"/>
    <mergeCell ref="X30:AA30"/>
    <mergeCell ref="R34:W34"/>
    <mergeCell ref="R35:W35"/>
    <mergeCell ref="R36:W36"/>
    <mergeCell ref="R37:W37"/>
    <mergeCell ref="R38:W38"/>
    <mergeCell ref="R39:W39"/>
    <mergeCell ref="R40:W40"/>
    <mergeCell ref="R41:W41"/>
    <mergeCell ref="R42:W42"/>
    <mergeCell ref="I49:Q49"/>
    <mergeCell ref="I50:Q50"/>
    <mergeCell ref="R7:W7"/>
    <mergeCell ref="R8:W8"/>
    <mergeCell ref="R9:W9"/>
    <mergeCell ref="R10:W10"/>
    <mergeCell ref="R11:W11"/>
    <mergeCell ref="R12:W12"/>
    <mergeCell ref="R13:W13"/>
    <mergeCell ref="R14:W14"/>
    <mergeCell ref="R15:W15"/>
    <mergeCell ref="R16:W16"/>
    <mergeCell ref="R17:W17"/>
    <mergeCell ref="R18:W18"/>
    <mergeCell ref="R19:W19"/>
    <mergeCell ref="R20:W20"/>
    <mergeCell ref="R21:W21"/>
    <mergeCell ref="R22:W22"/>
    <mergeCell ref="R23:W23"/>
    <mergeCell ref="R24:W24"/>
    <mergeCell ref="R25:W25"/>
    <mergeCell ref="R26:W26"/>
    <mergeCell ref="R27:W27"/>
    <mergeCell ref="R28:W28"/>
    <mergeCell ref="A35:B35"/>
    <mergeCell ref="C35:D35"/>
    <mergeCell ref="A30:B30"/>
    <mergeCell ref="A5:B6"/>
    <mergeCell ref="C5:D6"/>
    <mergeCell ref="E5:H6"/>
    <mergeCell ref="I5:Q6"/>
    <mergeCell ref="R5:W6"/>
    <mergeCell ref="X5:AA6"/>
    <mergeCell ref="I7:Q7"/>
    <mergeCell ref="I9:Q9"/>
    <mergeCell ref="I18:Q18"/>
    <mergeCell ref="I19:Q19"/>
    <mergeCell ref="I20:Q20"/>
    <mergeCell ref="I21:Q21"/>
    <mergeCell ref="I22:Q22"/>
    <mergeCell ref="I23:Q23"/>
    <mergeCell ref="I24:Q24"/>
    <mergeCell ref="I25:Q25"/>
    <mergeCell ref="R29:W29"/>
    <mergeCell ref="R30:W30"/>
    <mergeCell ref="R31:W31"/>
    <mergeCell ref="R32:W32"/>
    <mergeCell ref="R33:W33"/>
    <mergeCell ref="A22:B22"/>
    <mergeCell ref="C22:D22"/>
    <mergeCell ref="E22:H22"/>
    <mergeCell ref="A23:B23"/>
    <mergeCell ref="C23:D23"/>
    <mergeCell ref="E23:H23"/>
    <mergeCell ref="A2:AL2"/>
    <mergeCell ref="A13:B13"/>
    <mergeCell ref="C13:D13"/>
    <mergeCell ref="E13:H13"/>
    <mergeCell ref="A9:B9"/>
    <mergeCell ref="C9:D9"/>
    <mergeCell ref="E9:H9"/>
    <mergeCell ref="E12:H12"/>
    <mergeCell ref="E20:H20"/>
    <mergeCell ref="E15:H15"/>
    <mergeCell ref="I17:Q17"/>
    <mergeCell ref="I16:Q16"/>
    <mergeCell ref="I15:Q15"/>
    <mergeCell ref="A12:B12"/>
    <mergeCell ref="AB5:AL5"/>
    <mergeCell ref="AB6:AL6"/>
    <mergeCell ref="AB7:AL7"/>
    <mergeCell ref="C14:D14"/>
    <mergeCell ref="A33:B33"/>
    <mergeCell ref="C33:D33"/>
    <mergeCell ref="E33:H33"/>
    <mergeCell ref="C32:D32"/>
    <mergeCell ref="E32:H32"/>
    <mergeCell ref="A27:B27"/>
    <mergeCell ref="E30:H30"/>
    <mergeCell ref="C30:D30"/>
    <mergeCell ref="A34:B34"/>
    <mergeCell ref="C34:D34"/>
    <mergeCell ref="E34:H34"/>
    <mergeCell ref="A28:B28"/>
    <mergeCell ref="C28:D28"/>
    <mergeCell ref="E28:H28"/>
    <mergeCell ref="A29:B29"/>
    <mergeCell ref="C29:D29"/>
    <mergeCell ref="E29:H29"/>
    <mergeCell ref="C15:D15"/>
    <mergeCell ref="C16:D16"/>
    <mergeCell ref="C17:D17"/>
    <mergeCell ref="C36:D36"/>
    <mergeCell ref="C37:D37"/>
    <mergeCell ref="C38:D38"/>
    <mergeCell ref="C42:D42"/>
    <mergeCell ref="C43:D43"/>
    <mergeCell ref="C27:D27"/>
    <mergeCell ref="C31:D31"/>
    <mergeCell ref="C21:D21"/>
    <mergeCell ref="C24:D24"/>
    <mergeCell ref="C26:D26"/>
    <mergeCell ref="E50:H50"/>
    <mergeCell ref="A48:B48"/>
    <mergeCell ref="A49:B49"/>
    <mergeCell ref="A50:B50"/>
    <mergeCell ref="C45:D45"/>
    <mergeCell ref="C39:D39"/>
    <mergeCell ref="C41:D41"/>
    <mergeCell ref="C40:D40"/>
    <mergeCell ref="C46:D46"/>
    <mergeCell ref="C47:D47"/>
    <mergeCell ref="C48:D48"/>
    <mergeCell ref="C49:D49"/>
    <mergeCell ref="C50:D50"/>
    <mergeCell ref="E39:H39"/>
    <mergeCell ref="E49:H49"/>
    <mergeCell ref="E46:H46"/>
    <mergeCell ref="E44:H44"/>
    <mergeCell ref="A46:B46"/>
    <mergeCell ref="A47:B47"/>
    <mergeCell ref="A42:B42"/>
    <mergeCell ref="A43:B43"/>
    <mergeCell ref="A44:B44"/>
    <mergeCell ref="A45:B45"/>
    <mergeCell ref="A39:B39"/>
    <mergeCell ref="C44:D44"/>
    <mergeCell ref="A20:B20"/>
    <mergeCell ref="C20:D20"/>
    <mergeCell ref="A32:B32"/>
    <mergeCell ref="A19:B19"/>
    <mergeCell ref="C19:D19"/>
    <mergeCell ref="E21:H21"/>
    <mergeCell ref="C25:D25"/>
    <mergeCell ref="E25:H25"/>
    <mergeCell ref="E35:H35"/>
    <mergeCell ref="E27:H27"/>
    <mergeCell ref="A36:B36"/>
    <mergeCell ref="A37:B37"/>
    <mergeCell ref="E31:H31"/>
    <mergeCell ref="A38:B38"/>
    <mergeCell ref="A41:B41"/>
    <mergeCell ref="A40:B40"/>
    <mergeCell ref="A31:B31"/>
    <mergeCell ref="A25:B25"/>
    <mergeCell ref="A21:B21"/>
    <mergeCell ref="A24:B24"/>
    <mergeCell ref="E24:H24"/>
    <mergeCell ref="A26:B26"/>
    <mergeCell ref="E26:H26"/>
    <mergeCell ref="E45:H45"/>
    <mergeCell ref="E47:H47"/>
    <mergeCell ref="E48:H48"/>
    <mergeCell ref="I47:Q47"/>
    <mergeCell ref="E42:H42"/>
    <mergeCell ref="E43:H43"/>
    <mergeCell ref="E36:H36"/>
    <mergeCell ref="E37:H37"/>
    <mergeCell ref="E38:H38"/>
    <mergeCell ref="E40:H40"/>
    <mergeCell ref="I36:Q36"/>
    <mergeCell ref="I37:Q37"/>
    <mergeCell ref="E41:H41"/>
    <mergeCell ref="I38:Q38"/>
    <mergeCell ref="I39:Q39"/>
    <mergeCell ref="I40:Q40"/>
    <mergeCell ref="I41:Q41"/>
    <mergeCell ref="I42:Q42"/>
    <mergeCell ref="I43:Q43"/>
    <mergeCell ref="I44:Q44"/>
    <mergeCell ref="I45:Q45"/>
    <mergeCell ref="I46:Q46"/>
    <mergeCell ref="I48:Q48"/>
    <mergeCell ref="E16:H16"/>
    <mergeCell ref="E17:H17"/>
    <mergeCell ref="E19:H19"/>
    <mergeCell ref="E7:H7"/>
    <mergeCell ref="E14:H14"/>
    <mergeCell ref="C7:D7"/>
    <mergeCell ref="A7:B7"/>
    <mergeCell ref="A8:B8"/>
    <mergeCell ref="A14:B14"/>
    <mergeCell ref="C8:D8"/>
    <mergeCell ref="C12:D12"/>
    <mergeCell ref="C10:D10"/>
    <mergeCell ref="E10:H10"/>
    <mergeCell ref="E11:H11"/>
    <mergeCell ref="A15:B15"/>
    <mergeCell ref="A10:B10"/>
    <mergeCell ref="A11:B11"/>
    <mergeCell ref="E8:H8"/>
    <mergeCell ref="E18:H18"/>
    <mergeCell ref="A16:B16"/>
    <mergeCell ref="A17:B17"/>
    <mergeCell ref="A18:B18"/>
    <mergeCell ref="C18:D18"/>
    <mergeCell ref="C11:D11"/>
    <mergeCell ref="AH3:AL4"/>
    <mergeCell ref="R3:AG3"/>
    <mergeCell ref="I8:Q8"/>
    <mergeCell ref="I11:Q11"/>
    <mergeCell ref="I10:Q10"/>
    <mergeCell ref="I14:Q14"/>
    <mergeCell ref="I13:Q13"/>
    <mergeCell ref="I12:Q12"/>
    <mergeCell ref="I26:Q26"/>
    <mergeCell ref="I27:Q27"/>
    <mergeCell ref="I28:Q28"/>
    <mergeCell ref="I29:Q29"/>
    <mergeCell ref="I30:Q30"/>
    <mergeCell ref="I31:Q31"/>
    <mergeCell ref="I32:Q32"/>
    <mergeCell ref="I33:Q33"/>
    <mergeCell ref="I34:Q34"/>
    <mergeCell ref="I35:Q35"/>
  </mergeCells>
  <phoneticPr fontId="5"/>
  <dataValidations count="1">
    <dataValidation type="list" showInputMessage="1" showErrorMessage="1" sqref="E7:H50" xr:uid="{00000000-0002-0000-1000-000000000000}">
      <formula1>$BE$3:$BE$13</formula1>
    </dataValidation>
  </dataValidations>
  <printOptions horizontalCentered="1"/>
  <pageMargins left="0.62992125984251968" right="3.937007874015748E-2" top="0.35433070866141736" bottom="0.35433070866141736"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tabColor rgb="FF92D050"/>
    <pageSetUpPr fitToPage="1"/>
  </sheetPr>
  <dimension ref="A1:I43"/>
  <sheetViews>
    <sheetView view="pageBreakPreview" zoomScale="90" zoomScaleNormal="100" zoomScaleSheetLayoutView="90" workbookViewId="0">
      <selection activeCell="D30" sqref="D30"/>
    </sheetView>
  </sheetViews>
  <sheetFormatPr defaultColWidth="9" defaultRowHeight="13.2"/>
  <cols>
    <col min="1" max="2" width="28.33203125" customWidth="1"/>
    <col min="3" max="3" width="37.6640625" customWidth="1"/>
    <col min="6" max="6" width="9.44140625" style="118" bestFit="1" customWidth="1"/>
  </cols>
  <sheetData>
    <row r="1" spans="1:6" ht="19.5" customHeight="1"/>
    <row r="2" spans="1:6" ht="19.5" customHeight="1">
      <c r="B2" s="9"/>
    </row>
    <row r="3" spans="1:6" ht="21">
      <c r="A3" s="361" t="s">
        <v>356</v>
      </c>
      <c r="B3" s="361"/>
      <c r="C3" s="361"/>
      <c r="D3" s="361"/>
      <c r="E3" s="361"/>
      <c r="F3" s="361"/>
    </row>
    <row r="4" spans="1:6" s="10" customFormat="1" ht="12">
      <c r="B4" s="11"/>
      <c r="F4" s="118"/>
    </row>
    <row r="5" spans="1:6" ht="19.5" customHeight="1">
      <c r="A5" s="12" t="s">
        <v>301</v>
      </c>
    </row>
    <row r="6" spans="1:6" ht="19.5" customHeight="1">
      <c r="A6" s="13"/>
    </row>
    <row r="7" spans="1:6" ht="19.5" customHeight="1">
      <c r="B7" s="218" t="s">
        <v>492</v>
      </c>
    </row>
    <row r="8" spans="1:6" ht="36" customHeight="1" thickBot="1">
      <c r="A8" s="14"/>
      <c r="B8" s="35" t="s">
        <v>435</v>
      </c>
      <c r="C8" s="362" t="str">
        <f>IF('④別紙1-1(代表企業)'!E3="","",'④別紙1-1(代表企業)'!E3)</f>
        <v/>
      </c>
      <c r="D8" s="362"/>
      <c r="E8" s="362"/>
      <c r="F8" s="362"/>
    </row>
    <row r="9" spans="1:6" ht="41.25" customHeight="1" thickTop="1">
      <c r="A9" s="15" t="s">
        <v>154</v>
      </c>
      <c r="B9" s="398" t="str">
        <f>IF(③申請書!E31="","自動で入力されます",③申請書!E31)</f>
        <v>自動で入力されます</v>
      </c>
      <c r="C9" s="399"/>
      <c r="D9" s="107" t="s">
        <v>275</v>
      </c>
      <c r="E9" s="107" t="s">
        <v>277</v>
      </c>
      <c r="F9" s="119" t="s">
        <v>303</v>
      </c>
    </row>
    <row r="10" spans="1:6" ht="7.5" customHeight="1">
      <c r="A10" s="400"/>
      <c r="B10" s="401"/>
      <c r="C10" s="402"/>
      <c r="D10" s="103"/>
      <c r="E10" s="103"/>
      <c r="F10" s="120"/>
    </row>
    <row r="11" spans="1:6" ht="25.5" customHeight="1">
      <c r="A11" s="378" t="s">
        <v>144</v>
      </c>
      <c r="B11" s="379"/>
      <c r="C11" s="403"/>
      <c r="D11" s="110" t="s">
        <v>283</v>
      </c>
      <c r="E11" s="110"/>
      <c r="F11" s="121"/>
    </row>
    <row r="12" spans="1:6" ht="25.5" customHeight="1">
      <c r="A12" s="357" t="s">
        <v>155</v>
      </c>
      <c r="B12" s="358"/>
      <c r="C12" s="381"/>
      <c r="D12" s="111"/>
      <c r="E12" s="114" t="s">
        <v>282</v>
      </c>
      <c r="F12" s="123" t="s">
        <v>282</v>
      </c>
    </row>
    <row r="13" spans="1:6" ht="39.6" customHeight="1">
      <c r="A13" s="357" t="s">
        <v>500</v>
      </c>
      <c r="B13" s="358"/>
      <c r="C13" s="380"/>
      <c r="D13" s="111"/>
      <c r="E13" s="111"/>
      <c r="F13" s="122"/>
    </row>
    <row r="14" spans="1:6" ht="25.5" customHeight="1">
      <c r="A14" s="357" t="s">
        <v>421</v>
      </c>
      <c r="B14" s="376"/>
      <c r="C14" s="395"/>
      <c r="D14" s="111" t="s">
        <v>284</v>
      </c>
      <c r="E14" s="111"/>
      <c r="F14" s="122" t="s">
        <v>302</v>
      </c>
    </row>
    <row r="15" spans="1:6" ht="25.5" customHeight="1">
      <c r="A15" s="352" t="s">
        <v>156</v>
      </c>
      <c r="B15" s="353"/>
      <c r="C15" s="396"/>
      <c r="D15" s="111" t="s">
        <v>286</v>
      </c>
      <c r="E15" s="111" t="s">
        <v>287</v>
      </c>
      <c r="F15" s="116" t="s">
        <v>285</v>
      </c>
    </row>
    <row r="16" spans="1:6" ht="25.5" customHeight="1">
      <c r="A16" s="357" t="s">
        <v>470</v>
      </c>
      <c r="B16" s="358"/>
      <c r="C16" s="381"/>
      <c r="D16" s="111" t="s">
        <v>288</v>
      </c>
      <c r="E16" s="111" t="s">
        <v>287</v>
      </c>
      <c r="F16" s="116" t="s">
        <v>285</v>
      </c>
    </row>
    <row r="17" spans="1:9" ht="25.5" customHeight="1">
      <c r="A17" s="375" t="s">
        <v>352</v>
      </c>
      <c r="B17" s="376"/>
      <c r="C17" s="395"/>
      <c r="D17" s="111" t="s">
        <v>289</v>
      </c>
      <c r="E17" s="111" t="s">
        <v>287</v>
      </c>
      <c r="F17" s="116" t="s">
        <v>285</v>
      </c>
    </row>
    <row r="18" spans="1:9" ht="25.5" customHeight="1">
      <c r="A18" s="352" t="s">
        <v>462</v>
      </c>
      <c r="B18" s="353"/>
      <c r="C18" s="396"/>
      <c r="D18" s="111" t="s">
        <v>290</v>
      </c>
      <c r="E18" s="111" t="s">
        <v>287</v>
      </c>
      <c r="F18" s="116" t="s">
        <v>285</v>
      </c>
    </row>
    <row r="19" spans="1:9" ht="25.5" customHeight="1">
      <c r="A19" s="352" t="s">
        <v>157</v>
      </c>
      <c r="B19" s="353"/>
      <c r="C19" s="396"/>
      <c r="D19" s="111" t="s">
        <v>291</v>
      </c>
      <c r="E19" s="111" t="s">
        <v>287</v>
      </c>
      <c r="F19" s="116" t="s">
        <v>285</v>
      </c>
    </row>
    <row r="20" spans="1:9" ht="25.5" customHeight="1">
      <c r="A20" s="357" t="s">
        <v>471</v>
      </c>
      <c r="B20" s="358"/>
      <c r="C20" s="381"/>
      <c r="D20" s="111"/>
      <c r="E20" s="111"/>
      <c r="F20" s="122"/>
    </row>
    <row r="21" spans="1:9" ht="25.5" customHeight="1">
      <c r="A21" s="350" t="s">
        <v>201</v>
      </c>
      <c r="B21" s="351"/>
      <c r="C21" s="360"/>
      <c r="D21" s="111" t="s">
        <v>292</v>
      </c>
      <c r="E21" s="111"/>
      <c r="F21" s="122"/>
    </row>
    <row r="22" spans="1:9" ht="25.5" customHeight="1">
      <c r="A22" s="350" t="s">
        <v>493</v>
      </c>
      <c r="B22" s="351"/>
      <c r="C22" s="360"/>
      <c r="D22" s="111"/>
      <c r="E22" s="111"/>
      <c r="F22" s="122"/>
    </row>
    <row r="23" spans="1:9" ht="25.5" customHeight="1">
      <c r="A23" s="350" t="s">
        <v>158</v>
      </c>
      <c r="B23" s="359"/>
      <c r="C23" s="397"/>
      <c r="D23" s="111" t="s">
        <v>293</v>
      </c>
      <c r="E23" s="111"/>
      <c r="F23" s="122"/>
    </row>
    <row r="24" spans="1:9" ht="25.5" customHeight="1">
      <c r="A24" s="350" t="s">
        <v>159</v>
      </c>
      <c r="B24" s="359"/>
      <c r="C24" s="397"/>
      <c r="D24" s="111" t="s">
        <v>294</v>
      </c>
      <c r="E24" s="111"/>
      <c r="F24" s="122"/>
    </row>
    <row r="25" spans="1:9" ht="25.5" customHeight="1">
      <c r="A25" s="350" t="s">
        <v>160</v>
      </c>
      <c r="B25" s="359"/>
      <c r="C25" s="397"/>
      <c r="D25" s="111" t="s">
        <v>295</v>
      </c>
      <c r="E25" s="111"/>
      <c r="F25" s="122"/>
    </row>
    <row r="26" spans="1:9" ht="39" customHeight="1">
      <c r="A26" s="350" t="s">
        <v>494</v>
      </c>
      <c r="B26" s="351"/>
      <c r="C26" s="360"/>
      <c r="D26" s="111" t="s">
        <v>296</v>
      </c>
      <c r="E26" s="111"/>
      <c r="F26" s="122"/>
    </row>
    <row r="27" spans="1:9" ht="31.2" customHeight="1">
      <c r="A27" s="350" t="s">
        <v>151</v>
      </c>
      <c r="B27" s="351"/>
      <c r="C27" s="351"/>
      <c r="D27" s="111" t="s">
        <v>297</v>
      </c>
      <c r="E27" s="111"/>
      <c r="F27" s="122"/>
    </row>
    <row r="28" spans="1:9" ht="25.5" customHeight="1">
      <c r="A28" s="350" t="s">
        <v>472</v>
      </c>
      <c r="B28" s="351"/>
      <c r="C28" s="360"/>
      <c r="D28" s="111" t="s">
        <v>298</v>
      </c>
      <c r="E28" s="111"/>
      <c r="F28" s="122"/>
    </row>
    <row r="29" spans="1:9" ht="25.5" customHeight="1">
      <c r="A29" s="357" t="s">
        <v>495</v>
      </c>
      <c r="B29" s="358"/>
      <c r="C29" s="381"/>
      <c r="D29" s="111" t="s">
        <v>299</v>
      </c>
      <c r="E29" s="111"/>
      <c r="F29" s="122"/>
    </row>
    <row r="30" spans="1:9" ht="31.95" customHeight="1">
      <c r="A30" s="350" t="s">
        <v>380</v>
      </c>
      <c r="B30" s="351"/>
      <c r="C30" s="351"/>
      <c r="D30" s="111"/>
      <c r="E30" s="111"/>
      <c r="F30" s="122"/>
    </row>
    <row r="31" spans="1:9" ht="25.5" customHeight="1">
      <c r="A31" s="357" t="s">
        <v>276</v>
      </c>
      <c r="B31" s="358"/>
      <c r="C31" s="358"/>
      <c r="D31" s="111" t="s">
        <v>300</v>
      </c>
      <c r="E31" s="111"/>
      <c r="F31" s="122"/>
    </row>
    <row r="32" spans="1:9" ht="25.5" customHeight="1">
      <c r="A32" s="357" t="s">
        <v>278</v>
      </c>
      <c r="B32" s="358"/>
      <c r="C32" s="358"/>
      <c r="D32" s="111"/>
      <c r="E32" s="111"/>
      <c r="F32" s="122"/>
      <c r="I32" t="s">
        <v>353</v>
      </c>
    </row>
    <row r="33" spans="1:6" ht="25.5" customHeight="1">
      <c r="A33" s="372" t="s">
        <v>279</v>
      </c>
      <c r="B33" s="373"/>
      <c r="C33" s="374"/>
      <c r="D33" s="111"/>
      <c r="E33" s="111"/>
      <c r="F33" s="122"/>
    </row>
    <row r="34" spans="1:6" ht="25.5" customHeight="1">
      <c r="A34" s="357" t="s">
        <v>280</v>
      </c>
      <c r="B34" s="358"/>
      <c r="C34" s="358"/>
      <c r="D34" s="111"/>
      <c r="E34" s="111"/>
      <c r="F34" s="122"/>
    </row>
    <row r="35" spans="1:6" ht="25.5" customHeight="1">
      <c r="A35" s="357" t="s">
        <v>463</v>
      </c>
      <c r="B35" s="358"/>
      <c r="C35" s="358"/>
      <c r="D35" s="111"/>
      <c r="E35" s="111"/>
      <c r="F35" s="122"/>
    </row>
    <row r="36" spans="1:6" ht="25.5" customHeight="1">
      <c r="A36" s="357" t="s">
        <v>281</v>
      </c>
      <c r="B36" s="358"/>
      <c r="C36" s="358"/>
      <c r="D36" s="111"/>
      <c r="E36" s="111"/>
      <c r="F36" s="122"/>
    </row>
    <row r="37" spans="1:6" ht="25.5" customHeight="1">
      <c r="A37" s="357" t="s">
        <v>464</v>
      </c>
      <c r="B37" s="358"/>
      <c r="C37" s="358"/>
      <c r="D37" s="111"/>
      <c r="E37" s="111"/>
      <c r="F37" s="122"/>
    </row>
    <row r="38" spans="1:6" ht="19.5" customHeight="1">
      <c r="A38" s="352" t="s">
        <v>466</v>
      </c>
      <c r="B38" s="353"/>
      <c r="C38" s="354"/>
      <c r="D38" s="111"/>
      <c r="E38" s="111"/>
      <c r="F38" s="122"/>
    </row>
    <row r="39" spans="1:6" ht="19.5" customHeight="1">
      <c r="A39" s="355" t="s">
        <v>467</v>
      </c>
      <c r="B39" s="356"/>
      <c r="C39" s="385"/>
      <c r="D39" s="111"/>
      <c r="E39" s="111"/>
      <c r="F39" s="122"/>
    </row>
    <row r="40" spans="1:6" ht="19.5" customHeight="1" thickBot="1">
      <c r="A40" s="346" t="s">
        <v>468</v>
      </c>
      <c r="B40" s="347"/>
      <c r="C40" s="382"/>
      <c r="D40" s="104"/>
      <c r="E40" s="104"/>
      <c r="F40" s="124"/>
    </row>
    <row r="41" spans="1:6" ht="15" thickTop="1">
      <c r="A41" s="383" t="s">
        <v>152</v>
      </c>
      <c r="B41" s="384"/>
      <c r="C41" s="386" t="s">
        <v>153</v>
      </c>
      <c r="D41" s="387"/>
      <c r="E41" s="387"/>
      <c r="F41" s="388"/>
    </row>
    <row r="42" spans="1:6" ht="20.25" customHeight="1">
      <c r="A42" s="18"/>
      <c r="B42" s="105"/>
      <c r="C42" s="389"/>
      <c r="D42" s="390"/>
      <c r="E42" s="390"/>
      <c r="F42" s="391"/>
    </row>
    <row r="43" spans="1:6" ht="42" customHeight="1">
      <c r="A43" s="19"/>
      <c r="B43" s="106"/>
      <c r="C43" s="392"/>
      <c r="D43" s="393"/>
      <c r="E43" s="393"/>
      <c r="F43" s="394"/>
    </row>
  </sheetData>
  <mergeCells count="36">
    <mergeCell ref="A12:C12"/>
    <mergeCell ref="A13:C13"/>
    <mergeCell ref="A15:C15"/>
    <mergeCell ref="A3:F3"/>
    <mergeCell ref="C8:F8"/>
    <mergeCell ref="B9:C9"/>
    <mergeCell ref="A10:C10"/>
    <mergeCell ref="A11:C11"/>
    <mergeCell ref="A14:C14"/>
    <mergeCell ref="A27:C27"/>
    <mergeCell ref="A16:C16"/>
    <mergeCell ref="A17:C17"/>
    <mergeCell ref="A18:C18"/>
    <mergeCell ref="A19:C19"/>
    <mergeCell ref="A20:C20"/>
    <mergeCell ref="A22:C22"/>
    <mergeCell ref="A23:C23"/>
    <mergeCell ref="A24:C24"/>
    <mergeCell ref="A21:C21"/>
    <mergeCell ref="A25:C25"/>
    <mergeCell ref="A26:C26"/>
    <mergeCell ref="A29:C29"/>
    <mergeCell ref="A40:C40"/>
    <mergeCell ref="A41:B41"/>
    <mergeCell ref="A30:C30"/>
    <mergeCell ref="A28:C28"/>
    <mergeCell ref="A38:C38"/>
    <mergeCell ref="A39:C39"/>
    <mergeCell ref="C41:F43"/>
    <mergeCell ref="A34:C34"/>
    <mergeCell ref="A35:C35"/>
    <mergeCell ref="A36:C36"/>
    <mergeCell ref="A37:C37"/>
    <mergeCell ref="A31:C31"/>
    <mergeCell ref="A32:C32"/>
    <mergeCell ref="A33:C33"/>
  </mergeCells>
  <phoneticPr fontId="6"/>
  <printOptions horizontalCentered="1"/>
  <pageMargins left="0.62992125984251968" right="3.937007874015748E-2" top="0.35433070866141736" bottom="0.35433070866141736" header="0.31496062992125984" footer="0.31496062992125984"/>
  <pageSetup paperSize="9" scale="78"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7406A-7F2D-458A-9A24-99374254D730}">
  <sheetPr>
    <tabColor rgb="FFC00000"/>
    <pageSetUpPr fitToPage="1"/>
  </sheetPr>
  <dimension ref="A1:EC31"/>
  <sheetViews>
    <sheetView view="pageBreakPreview" zoomScaleNormal="100" zoomScaleSheetLayoutView="100" workbookViewId="0">
      <selection activeCell="BH17" sqref="BH17"/>
    </sheetView>
  </sheetViews>
  <sheetFormatPr defaultColWidth="2.44140625" defaultRowHeight="13.2"/>
  <cols>
    <col min="1" max="4" width="3.109375" style="238" customWidth="1"/>
    <col min="5" max="30" width="2.44140625" style="238" customWidth="1"/>
    <col min="31" max="31" width="2.77734375" style="238" bestFit="1" customWidth="1"/>
    <col min="32" max="59" width="2.44140625" style="238" customWidth="1"/>
    <col min="60" max="60" width="14.6640625" style="238" customWidth="1"/>
    <col min="61" max="132" width="2.44140625" style="238" customWidth="1"/>
    <col min="133" max="133" width="9.44140625" style="238" bestFit="1" customWidth="1"/>
    <col min="134" max="256" width="2.44140625" style="238"/>
    <col min="257" max="260" width="3.109375" style="238" customWidth="1"/>
    <col min="261" max="286" width="2.44140625" style="238"/>
    <col min="287" max="287" width="2.77734375" style="238" bestFit="1" customWidth="1"/>
    <col min="288" max="315" width="2.44140625" style="238"/>
    <col min="316" max="316" width="14.6640625" style="238" customWidth="1"/>
    <col min="317" max="388" width="2.44140625" style="238"/>
    <col min="389" max="389" width="9.21875" style="238" bestFit="1" customWidth="1"/>
    <col min="390" max="512" width="2.44140625" style="238"/>
    <col min="513" max="516" width="3.109375" style="238" customWidth="1"/>
    <col min="517" max="542" width="2.44140625" style="238"/>
    <col min="543" max="543" width="2.77734375" style="238" bestFit="1" customWidth="1"/>
    <col min="544" max="571" width="2.44140625" style="238"/>
    <col min="572" max="572" width="14.6640625" style="238" customWidth="1"/>
    <col min="573" max="644" width="2.44140625" style="238"/>
    <col min="645" max="645" width="9.21875" style="238" bestFit="1" customWidth="1"/>
    <col min="646" max="768" width="2.44140625" style="238"/>
    <col min="769" max="772" width="3.109375" style="238" customWidth="1"/>
    <col min="773" max="798" width="2.44140625" style="238"/>
    <col min="799" max="799" width="2.77734375" style="238" bestFit="1" customWidth="1"/>
    <col min="800" max="827" width="2.44140625" style="238"/>
    <col min="828" max="828" width="14.6640625" style="238" customWidth="1"/>
    <col min="829" max="900" width="2.44140625" style="238"/>
    <col min="901" max="901" width="9.21875" style="238" bestFit="1" customWidth="1"/>
    <col min="902" max="1024" width="2.44140625" style="238"/>
    <col min="1025" max="1028" width="3.109375" style="238" customWidth="1"/>
    <col min="1029" max="1054" width="2.44140625" style="238"/>
    <col min="1055" max="1055" width="2.77734375" style="238" bestFit="1" customWidth="1"/>
    <col min="1056" max="1083" width="2.44140625" style="238"/>
    <col min="1084" max="1084" width="14.6640625" style="238" customWidth="1"/>
    <col min="1085" max="1156" width="2.44140625" style="238"/>
    <col min="1157" max="1157" width="9.21875" style="238" bestFit="1" customWidth="1"/>
    <col min="1158" max="1280" width="2.44140625" style="238"/>
    <col min="1281" max="1284" width="3.109375" style="238" customWidth="1"/>
    <col min="1285" max="1310" width="2.44140625" style="238"/>
    <col min="1311" max="1311" width="2.77734375" style="238" bestFit="1" customWidth="1"/>
    <col min="1312" max="1339" width="2.44140625" style="238"/>
    <col min="1340" max="1340" width="14.6640625" style="238" customWidth="1"/>
    <col min="1341" max="1412" width="2.44140625" style="238"/>
    <col min="1413" max="1413" width="9.21875" style="238" bestFit="1" customWidth="1"/>
    <col min="1414" max="1536" width="2.44140625" style="238"/>
    <col min="1537" max="1540" width="3.109375" style="238" customWidth="1"/>
    <col min="1541" max="1566" width="2.44140625" style="238"/>
    <col min="1567" max="1567" width="2.77734375" style="238" bestFit="1" customWidth="1"/>
    <col min="1568" max="1595" width="2.44140625" style="238"/>
    <col min="1596" max="1596" width="14.6640625" style="238" customWidth="1"/>
    <col min="1597" max="1668" width="2.44140625" style="238"/>
    <col min="1669" max="1669" width="9.21875" style="238" bestFit="1" customWidth="1"/>
    <col min="1670" max="1792" width="2.44140625" style="238"/>
    <col min="1793" max="1796" width="3.109375" style="238" customWidth="1"/>
    <col min="1797" max="1822" width="2.44140625" style="238"/>
    <col min="1823" max="1823" width="2.77734375" style="238" bestFit="1" customWidth="1"/>
    <col min="1824" max="1851" width="2.44140625" style="238"/>
    <col min="1852" max="1852" width="14.6640625" style="238" customWidth="1"/>
    <col min="1853" max="1924" width="2.44140625" style="238"/>
    <col min="1925" max="1925" width="9.21875" style="238" bestFit="1" customWidth="1"/>
    <col min="1926" max="2048" width="2.44140625" style="238"/>
    <col min="2049" max="2052" width="3.109375" style="238" customWidth="1"/>
    <col min="2053" max="2078" width="2.44140625" style="238"/>
    <col min="2079" max="2079" width="2.77734375" style="238" bestFit="1" customWidth="1"/>
    <col min="2080" max="2107" width="2.44140625" style="238"/>
    <col min="2108" max="2108" width="14.6640625" style="238" customWidth="1"/>
    <col min="2109" max="2180" width="2.44140625" style="238"/>
    <col min="2181" max="2181" width="9.21875" style="238" bestFit="1" customWidth="1"/>
    <col min="2182" max="2304" width="2.44140625" style="238"/>
    <col min="2305" max="2308" width="3.109375" style="238" customWidth="1"/>
    <col min="2309" max="2334" width="2.44140625" style="238"/>
    <col min="2335" max="2335" width="2.77734375" style="238" bestFit="1" customWidth="1"/>
    <col min="2336" max="2363" width="2.44140625" style="238"/>
    <col min="2364" max="2364" width="14.6640625" style="238" customWidth="1"/>
    <col min="2365" max="2436" width="2.44140625" style="238"/>
    <col min="2437" max="2437" width="9.21875" style="238" bestFit="1" customWidth="1"/>
    <col min="2438" max="2560" width="2.44140625" style="238"/>
    <col min="2561" max="2564" width="3.109375" style="238" customWidth="1"/>
    <col min="2565" max="2590" width="2.44140625" style="238"/>
    <col min="2591" max="2591" width="2.77734375" style="238" bestFit="1" customWidth="1"/>
    <col min="2592" max="2619" width="2.44140625" style="238"/>
    <col min="2620" max="2620" width="14.6640625" style="238" customWidth="1"/>
    <col min="2621" max="2692" width="2.44140625" style="238"/>
    <col min="2693" max="2693" width="9.21875" style="238" bestFit="1" customWidth="1"/>
    <col min="2694" max="2816" width="2.44140625" style="238"/>
    <col min="2817" max="2820" width="3.109375" style="238" customWidth="1"/>
    <col min="2821" max="2846" width="2.44140625" style="238"/>
    <col min="2847" max="2847" width="2.77734375" style="238" bestFit="1" customWidth="1"/>
    <col min="2848" max="2875" width="2.44140625" style="238"/>
    <col min="2876" max="2876" width="14.6640625" style="238" customWidth="1"/>
    <col min="2877" max="2948" width="2.44140625" style="238"/>
    <col min="2949" max="2949" width="9.21875" style="238" bestFit="1" customWidth="1"/>
    <col min="2950" max="3072" width="2.44140625" style="238"/>
    <col min="3073" max="3076" width="3.109375" style="238" customWidth="1"/>
    <col min="3077" max="3102" width="2.44140625" style="238"/>
    <col min="3103" max="3103" width="2.77734375" style="238" bestFit="1" customWidth="1"/>
    <col min="3104" max="3131" width="2.44140625" style="238"/>
    <col min="3132" max="3132" width="14.6640625" style="238" customWidth="1"/>
    <col min="3133" max="3204" width="2.44140625" style="238"/>
    <col min="3205" max="3205" width="9.21875" style="238" bestFit="1" customWidth="1"/>
    <col min="3206" max="3328" width="2.44140625" style="238"/>
    <col min="3329" max="3332" width="3.109375" style="238" customWidth="1"/>
    <col min="3333" max="3358" width="2.44140625" style="238"/>
    <col min="3359" max="3359" width="2.77734375" style="238" bestFit="1" customWidth="1"/>
    <col min="3360" max="3387" width="2.44140625" style="238"/>
    <col min="3388" max="3388" width="14.6640625" style="238" customWidth="1"/>
    <col min="3389" max="3460" width="2.44140625" style="238"/>
    <col min="3461" max="3461" width="9.21875" style="238" bestFit="1" customWidth="1"/>
    <col min="3462" max="3584" width="2.44140625" style="238"/>
    <col min="3585" max="3588" width="3.109375" style="238" customWidth="1"/>
    <col min="3589" max="3614" width="2.44140625" style="238"/>
    <col min="3615" max="3615" width="2.77734375" style="238" bestFit="1" customWidth="1"/>
    <col min="3616" max="3643" width="2.44140625" style="238"/>
    <col min="3644" max="3644" width="14.6640625" style="238" customWidth="1"/>
    <col min="3645" max="3716" width="2.44140625" style="238"/>
    <col min="3717" max="3717" width="9.21875" style="238" bestFit="1" customWidth="1"/>
    <col min="3718" max="3840" width="2.44140625" style="238"/>
    <col min="3841" max="3844" width="3.109375" style="238" customWidth="1"/>
    <col min="3845" max="3870" width="2.44140625" style="238"/>
    <col min="3871" max="3871" width="2.77734375" style="238" bestFit="1" customWidth="1"/>
    <col min="3872" max="3899" width="2.44140625" style="238"/>
    <col min="3900" max="3900" width="14.6640625" style="238" customWidth="1"/>
    <col min="3901" max="3972" width="2.44140625" style="238"/>
    <col min="3973" max="3973" width="9.21875" style="238" bestFit="1" customWidth="1"/>
    <col min="3974" max="4096" width="2.44140625" style="238"/>
    <col min="4097" max="4100" width="3.109375" style="238" customWidth="1"/>
    <col min="4101" max="4126" width="2.44140625" style="238"/>
    <col min="4127" max="4127" width="2.77734375" style="238" bestFit="1" customWidth="1"/>
    <col min="4128" max="4155" width="2.44140625" style="238"/>
    <col min="4156" max="4156" width="14.6640625" style="238" customWidth="1"/>
    <col min="4157" max="4228" width="2.44140625" style="238"/>
    <col min="4229" max="4229" width="9.21875" style="238" bestFit="1" customWidth="1"/>
    <col min="4230" max="4352" width="2.44140625" style="238"/>
    <col min="4353" max="4356" width="3.109375" style="238" customWidth="1"/>
    <col min="4357" max="4382" width="2.44140625" style="238"/>
    <col min="4383" max="4383" width="2.77734375" style="238" bestFit="1" customWidth="1"/>
    <col min="4384" max="4411" width="2.44140625" style="238"/>
    <col min="4412" max="4412" width="14.6640625" style="238" customWidth="1"/>
    <col min="4413" max="4484" width="2.44140625" style="238"/>
    <col min="4485" max="4485" width="9.21875" style="238" bestFit="1" customWidth="1"/>
    <col min="4486" max="4608" width="2.44140625" style="238"/>
    <col min="4609" max="4612" width="3.109375" style="238" customWidth="1"/>
    <col min="4613" max="4638" width="2.44140625" style="238"/>
    <col min="4639" max="4639" width="2.77734375" style="238" bestFit="1" customWidth="1"/>
    <col min="4640" max="4667" width="2.44140625" style="238"/>
    <col min="4668" max="4668" width="14.6640625" style="238" customWidth="1"/>
    <col min="4669" max="4740" width="2.44140625" style="238"/>
    <col min="4741" max="4741" width="9.21875" style="238" bestFit="1" customWidth="1"/>
    <col min="4742" max="4864" width="2.44140625" style="238"/>
    <col min="4865" max="4868" width="3.109375" style="238" customWidth="1"/>
    <col min="4869" max="4894" width="2.44140625" style="238"/>
    <col min="4895" max="4895" width="2.77734375" style="238" bestFit="1" customWidth="1"/>
    <col min="4896" max="4923" width="2.44140625" style="238"/>
    <col min="4924" max="4924" width="14.6640625" style="238" customWidth="1"/>
    <col min="4925" max="4996" width="2.44140625" style="238"/>
    <col min="4997" max="4997" width="9.21875" style="238" bestFit="1" customWidth="1"/>
    <col min="4998" max="5120" width="2.44140625" style="238"/>
    <col min="5121" max="5124" width="3.109375" style="238" customWidth="1"/>
    <col min="5125" max="5150" width="2.44140625" style="238"/>
    <col min="5151" max="5151" width="2.77734375" style="238" bestFit="1" customWidth="1"/>
    <col min="5152" max="5179" width="2.44140625" style="238"/>
    <col min="5180" max="5180" width="14.6640625" style="238" customWidth="1"/>
    <col min="5181" max="5252" width="2.44140625" style="238"/>
    <col min="5253" max="5253" width="9.21875" style="238" bestFit="1" customWidth="1"/>
    <col min="5254" max="5376" width="2.44140625" style="238"/>
    <col min="5377" max="5380" width="3.109375" style="238" customWidth="1"/>
    <col min="5381" max="5406" width="2.44140625" style="238"/>
    <col min="5407" max="5407" width="2.77734375" style="238" bestFit="1" customWidth="1"/>
    <col min="5408" max="5435" width="2.44140625" style="238"/>
    <col min="5436" max="5436" width="14.6640625" style="238" customWidth="1"/>
    <col min="5437" max="5508" width="2.44140625" style="238"/>
    <col min="5509" max="5509" width="9.21875" style="238" bestFit="1" customWidth="1"/>
    <col min="5510" max="5632" width="2.44140625" style="238"/>
    <col min="5633" max="5636" width="3.109375" style="238" customWidth="1"/>
    <col min="5637" max="5662" width="2.44140625" style="238"/>
    <col min="5663" max="5663" width="2.77734375" style="238" bestFit="1" customWidth="1"/>
    <col min="5664" max="5691" width="2.44140625" style="238"/>
    <col min="5692" max="5692" width="14.6640625" style="238" customWidth="1"/>
    <col min="5693" max="5764" width="2.44140625" style="238"/>
    <col min="5765" max="5765" width="9.21875" style="238" bestFit="1" customWidth="1"/>
    <col min="5766" max="5888" width="2.44140625" style="238"/>
    <col min="5889" max="5892" width="3.109375" style="238" customWidth="1"/>
    <col min="5893" max="5918" width="2.44140625" style="238"/>
    <col min="5919" max="5919" width="2.77734375" style="238" bestFit="1" customWidth="1"/>
    <col min="5920" max="5947" width="2.44140625" style="238"/>
    <col min="5948" max="5948" width="14.6640625" style="238" customWidth="1"/>
    <col min="5949" max="6020" width="2.44140625" style="238"/>
    <col min="6021" max="6021" width="9.21875" style="238" bestFit="1" customWidth="1"/>
    <col min="6022" max="6144" width="2.44140625" style="238"/>
    <col min="6145" max="6148" width="3.109375" style="238" customWidth="1"/>
    <col min="6149" max="6174" width="2.44140625" style="238"/>
    <col min="6175" max="6175" width="2.77734375" style="238" bestFit="1" customWidth="1"/>
    <col min="6176" max="6203" width="2.44140625" style="238"/>
    <col min="6204" max="6204" width="14.6640625" style="238" customWidth="1"/>
    <col min="6205" max="6276" width="2.44140625" style="238"/>
    <col min="6277" max="6277" width="9.21875" style="238" bestFit="1" customWidth="1"/>
    <col min="6278" max="6400" width="2.44140625" style="238"/>
    <col min="6401" max="6404" width="3.109375" style="238" customWidth="1"/>
    <col min="6405" max="6430" width="2.44140625" style="238"/>
    <col min="6431" max="6431" width="2.77734375" style="238" bestFit="1" customWidth="1"/>
    <col min="6432" max="6459" width="2.44140625" style="238"/>
    <col min="6460" max="6460" width="14.6640625" style="238" customWidth="1"/>
    <col min="6461" max="6532" width="2.44140625" style="238"/>
    <col min="6533" max="6533" width="9.21875" style="238" bestFit="1" customWidth="1"/>
    <col min="6534" max="6656" width="2.44140625" style="238"/>
    <col min="6657" max="6660" width="3.109375" style="238" customWidth="1"/>
    <col min="6661" max="6686" width="2.44140625" style="238"/>
    <col min="6687" max="6687" width="2.77734375" style="238" bestFit="1" customWidth="1"/>
    <col min="6688" max="6715" width="2.44140625" style="238"/>
    <col min="6716" max="6716" width="14.6640625" style="238" customWidth="1"/>
    <col min="6717" max="6788" width="2.44140625" style="238"/>
    <col min="6789" max="6789" width="9.21875" style="238" bestFit="1" customWidth="1"/>
    <col min="6790" max="6912" width="2.44140625" style="238"/>
    <col min="6913" max="6916" width="3.109375" style="238" customWidth="1"/>
    <col min="6917" max="6942" width="2.44140625" style="238"/>
    <col min="6943" max="6943" width="2.77734375" style="238" bestFit="1" customWidth="1"/>
    <col min="6944" max="6971" width="2.44140625" style="238"/>
    <col min="6972" max="6972" width="14.6640625" style="238" customWidth="1"/>
    <col min="6973" max="7044" width="2.44140625" style="238"/>
    <col min="7045" max="7045" width="9.21875" style="238" bestFit="1" customWidth="1"/>
    <col min="7046" max="7168" width="2.44140625" style="238"/>
    <col min="7169" max="7172" width="3.109375" style="238" customWidth="1"/>
    <col min="7173" max="7198" width="2.44140625" style="238"/>
    <col min="7199" max="7199" width="2.77734375" style="238" bestFit="1" customWidth="1"/>
    <col min="7200" max="7227" width="2.44140625" style="238"/>
    <col min="7228" max="7228" width="14.6640625" style="238" customWidth="1"/>
    <col min="7229" max="7300" width="2.44140625" style="238"/>
    <col min="7301" max="7301" width="9.21875" style="238" bestFit="1" customWidth="1"/>
    <col min="7302" max="7424" width="2.44140625" style="238"/>
    <col min="7425" max="7428" width="3.109375" style="238" customWidth="1"/>
    <col min="7429" max="7454" width="2.44140625" style="238"/>
    <col min="7455" max="7455" width="2.77734375" style="238" bestFit="1" customWidth="1"/>
    <col min="7456" max="7483" width="2.44140625" style="238"/>
    <col min="7484" max="7484" width="14.6640625" style="238" customWidth="1"/>
    <col min="7485" max="7556" width="2.44140625" style="238"/>
    <col min="7557" max="7557" width="9.21875" style="238" bestFit="1" customWidth="1"/>
    <col min="7558" max="7680" width="2.44140625" style="238"/>
    <col min="7681" max="7684" width="3.109375" style="238" customWidth="1"/>
    <col min="7685" max="7710" width="2.44140625" style="238"/>
    <col min="7711" max="7711" width="2.77734375" style="238" bestFit="1" customWidth="1"/>
    <col min="7712" max="7739" width="2.44140625" style="238"/>
    <col min="7740" max="7740" width="14.6640625" style="238" customWidth="1"/>
    <col min="7741" max="7812" width="2.44140625" style="238"/>
    <col min="7813" max="7813" width="9.21875" style="238" bestFit="1" customWidth="1"/>
    <col min="7814" max="7936" width="2.44140625" style="238"/>
    <col min="7937" max="7940" width="3.109375" style="238" customWidth="1"/>
    <col min="7941" max="7966" width="2.44140625" style="238"/>
    <col min="7967" max="7967" width="2.77734375" style="238" bestFit="1" customWidth="1"/>
    <col min="7968" max="7995" width="2.44140625" style="238"/>
    <col min="7996" max="7996" width="14.6640625" style="238" customWidth="1"/>
    <col min="7997" max="8068" width="2.44140625" style="238"/>
    <col min="8069" max="8069" width="9.21875" style="238" bestFit="1" customWidth="1"/>
    <col min="8070" max="8192" width="2.44140625" style="238"/>
    <col min="8193" max="8196" width="3.109375" style="238" customWidth="1"/>
    <col min="8197" max="8222" width="2.44140625" style="238"/>
    <col min="8223" max="8223" width="2.77734375" style="238" bestFit="1" customWidth="1"/>
    <col min="8224" max="8251" width="2.44140625" style="238"/>
    <col min="8252" max="8252" width="14.6640625" style="238" customWidth="1"/>
    <col min="8253" max="8324" width="2.44140625" style="238"/>
    <col min="8325" max="8325" width="9.21875" style="238" bestFit="1" customWidth="1"/>
    <col min="8326" max="8448" width="2.44140625" style="238"/>
    <col min="8449" max="8452" width="3.109375" style="238" customWidth="1"/>
    <col min="8453" max="8478" width="2.44140625" style="238"/>
    <col min="8479" max="8479" width="2.77734375" style="238" bestFit="1" customWidth="1"/>
    <col min="8480" max="8507" width="2.44140625" style="238"/>
    <col min="8508" max="8508" width="14.6640625" style="238" customWidth="1"/>
    <col min="8509" max="8580" width="2.44140625" style="238"/>
    <col min="8581" max="8581" width="9.21875" style="238" bestFit="1" customWidth="1"/>
    <col min="8582" max="8704" width="2.44140625" style="238"/>
    <col min="8705" max="8708" width="3.109375" style="238" customWidth="1"/>
    <col min="8709" max="8734" width="2.44140625" style="238"/>
    <col min="8735" max="8735" width="2.77734375" style="238" bestFit="1" customWidth="1"/>
    <col min="8736" max="8763" width="2.44140625" style="238"/>
    <col min="8764" max="8764" width="14.6640625" style="238" customWidth="1"/>
    <col min="8765" max="8836" width="2.44140625" style="238"/>
    <col min="8837" max="8837" width="9.21875" style="238" bestFit="1" customWidth="1"/>
    <col min="8838" max="8960" width="2.44140625" style="238"/>
    <col min="8961" max="8964" width="3.109375" style="238" customWidth="1"/>
    <col min="8965" max="8990" width="2.44140625" style="238"/>
    <col min="8991" max="8991" width="2.77734375" style="238" bestFit="1" customWidth="1"/>
    <col min="8992" max="9019" width="2.44140625" style="238"/>
    <col min="9020" max="9020" width="14.6640625" style="238" customWidth="1"/>
    <col min="9021" max="9092" width="2.44140625" style="238"/>
    <col min="9093" max="9093" width="9.21875" style="238" bestFit="1" customWidth="1"/>
    <col min="9094" max="9216" width="2.44140625" style="238"/>
    <col min="9217" max="9220" width="3.109375" style="238" customWidth="1"/>
    <col min="9221" max="9246" width="2.44140625" style="238"/>
    <col min="9247" max="9247" width="2.77734375" style="238" bestFit="1" customWidth="1"/>
    <col min="9248" max="9275" width="2.44140625" style="238"/>
    <col min="9276" max="9276" width="14.6640625" style="238" customWidth="1"/>
    <col min="9277" max="9348" width="2.44140625" style="238"/>
    <col min="9349" max="9349" width="9.21875" style="238" bestFit="1" customWidth="1"/>
    <col min="9350" max="9472" width="2.44140625" style="238"/>
    <col min="9473" max="9476" width="3.109375" style="238" customWidth="1"/>
    <col min="9477" max="9502" width="2.44140625" style="238"/>
    <col min="9503" max="9503" width="2.77734375" style="238" bestFit="1" customWidth="1"/>
    <col min="9504" max="9531" width="2.44140625" style="238"/>
    <col min="9532" max="9532" width="14.6640625" style="238" customWidth="1"/>
    <col min="9533" max="9604" width="2.44140625" style="238"/>
    <col min="9605" max="9605" width="9.21875" style="238" bestFit="1" customWidth="1"/>
    <col min="9606" max="9728" width="2.44140625" style="238"/>
    <col min="9729" max="9732" width="3.109375" style="238" customWidth="1"/>
    <col min="9733" max="9758" width="2.44140625" style="238"/>
    <col min="9759" max="9759" width="2.77734375" style="238" bestFit="1" customWidth="1"/>
    <col min="9760" max="9787" width="2.44140625" style="238"/>
    <col min="9788" max="9788" width="14.6640625" style="238" customWidth="1"/>
    <col min="9789" max="9860" width="2.44140625" style="238"/>
    <col min="9861" max="9861" width="9.21875" style="238" bestFit="1" customWidth="1"/>
    <col min="9862" max="9984" width="2.44140625" style="238"/>
    <col min="9985" max="9988" width="3.109375" style="238" customWidth="1"/>
    <col min="9989" max="10014" width="2.44140625" style="238"/>
    <col min="10015" max="10015" width="2.77734375" style="238" bestFit="1" customWidth="1"/>
    <col min="10016" max="10043" width="2.44140625" style="238"/>
    <col min="10044" max="10044" width="14.6640625" style="238" customWidth="1"/>
    <col min="10045" max="10116" width="2.44140625" style="238"/>
    <col min="10117" max="10117" width="9.21875" style="238" bestFit="1" customWidth="1"/>
    <col min="10118" max="10240" width="2.44140625" style="238"/>
    <col min="10241" max="10244" width="3.109375" style="238" customWidth="1"/>
    <col min="10245" max="10270" width="2.44140625" style="238"/>
    <col min="10271" max="10271" width="2.77734375" style="238" bestFit="1" customWidth="1"/>
    <col min="10272" max="10299" width="2.44140625" style="238"/>
    <col min="10300" max="10300" width="14.6640625" style="238" customWidth="1"/>
    <col min="10301" max="10372" width="2.44140625" style="238"/>
    <col min="10373" max="10373" width="9.21875" style="238" bestFit="1" customWidth="1"/>
    <col min="10374" max="10496" width="2.44140625" style="238"/>
    <col min="10497" max="10500" width="3.109375" style="238" customWidth="1"/>
    <col min="10501" max="10526" width="2.44140625" style="238"/>
    <col min="10527" max="10527" width="2.77734375" style="238" bestFit="1" customWidth="1"/>
    <col min="10528" max="10555" width="2.44140625" style="238"/>
    <col min="10556" max="10556" width="14.6640625" style="238" customWidth="1"/>
    <col min="10557" max="10628" width="2.44140625" style="238"/>
    <col min="10629" max="10629" width="9.21875" style="238" bestFit="1" customWidth="1"/>
    <col min="10630" max="10752" width="2.44140625" style="238"/>
    <col min="10753" max="10756" width="3.109375" style="238" customWidth="1"/>
    <col min="10757" max="10782" width="2.44140625" style="238"/>
    <col min="10783" max="10783" width="2.77734375" style="238" bestFit="1" customWidth="1"/>
    <col min="10784" max="10811" width="2.44140625" style="238"/>
    <col min="10812" max="10812" width="14.6640625" style="238" customWidth="1"/>
    <col min="10813" max="10884" width="2.44140625" style="238"/>
    <col min="10885" max="10885" width="9.21875" style="238" bestFit="1" customWidth="1"/>
    <col min="10886" max="11008" width="2.44140625" style="238"/>
    <col min="11009" max="11012" width="3.109375" style="238" customWidth="1"/>
    <col min="11013" max="11038" width="2.44140625" style="238"/>
    <col min="11039" max="11039" width="2.77734375" style="238" bestFit="1" customWidth="1"/>
    <col min="11040" max="11067" width="2.44140625" style="238"/>
    <col min="11068" max="11068" width="14.6640625" style="238" customWidth="1"/>
    <col min="11069" max="11140" width="2.44140625" style="238"/>
    <col min="11141" max="11141" width="9.21875" style="238" bestFit="1" customWidth="1"/>
    <col min="11142" max="11264" width="2.44140625" style="238"/>
    <col min="11265" max="11268" width="3.109375" style="238" customWidth="1"/>
    <col min="11269" max="11294" width="2.44140625" style="238"/>
    <col min="11295" max="11295" width="2.77734375" style="238" bestFit="1" customWidth="1"/>
    <col min="11296" max="11323" width="2.44140625" style="238"/>
    <col min="11324" max="11324" width="14.6640625" style="238" customWidth="1"/>
    <col min="11325" max="11396" width="2.44140625" style="238"/>
    <col min="11397" max="11397" width="9.21875" style="238" bestFit="1" customWidth="1"/>
    <col min="11398" max="11520" width="2.44140625" style="238"/>
    <col min="11521" max="11524" width="3.109375" style="238" customWidth="1"/>
    <col min="11525" max="11550" width="2.44140625" style="238"/>
    <col min="11551" max="11551" width="2.77734375" style="238" bestFit="1" customWidth="1"/>
    <col min="11552" max="11579" width="2.44140625" style="238"/>
    <col min="11580" max="11580" width="14.6640625" style="238" customWidth="1"/>
    <col min="11581" max="11652" width="2.44140625" style="238"/>
    <col min="11653" max="11653" width="9.21875" style="238" bestFit="1" customWidth="1"/>
    <col min="11654" max="11776" width="2.44140625" style="238"/>
    <col min="11777" max="11780" width="3.109375" style="238" customWidth="1"/>
    <col min="11781" max="11806" width="2.44140625" style="238"/>
    <col min="11807" max="11807" width="2.77734375" style="238" bestFit="1" customWidth="1"/>
    <col min="11808" max="11835" width="2.44140625" style="238"/>
    <col min="11836" max="11836" width="14.6640625" style="238" customWidth="1"/>
    <col min="11837" max="11908" width="2.44140625" style="238"/>
    <col min="11909" max="11909" width="9.21875" style="238" bestFit="1" customWidth="1"/>
    <col min="11910" max="12032" width="2.44140625" style="238"/>
    <col min="12033" max="12036" width="3.109375" style="238" customWidth="1"/>
    <col min="12037" max="12062" width="2.44140625" style="238"/>
    <col min="12063" max="12063" width="2.77734375" style="238" bestFit="1" customWidth="1"/>
    <col min="12064" max="12091" width="2.44140625" style="238"/>
    <col min="12092" max="12092" width="14.6640625" style="238" customWidth="1"/>
    <col min="12093" max="12164" width="2.44140625" style="238"/>
    <col min="12165" max="12165" width="9.21875" style="238" bestFit="1" customWidth="1"/>
    <col min="12166" max="12288" width="2.44140625" style="238"/>
    <col min="12289" max="12292" width="3.109375" style="238" customWidth="1"/>
    <col min="12293" max="12318" width="2.44140625" style="238"/>
    <col min="12319" max="12319" width="2.77734375" style="238" bestFit="1" customWidth="1"/>
    <col min="12320" max="12347" width="2.44140625" style="238"/>
    <col min="12348" max="12348" width="14.6640625" style="238" customWidth="1"/>
    <col min="12349" max="12420" width="2.44140625" style="238"/>
    <col min="12421" max="12421" width="9.21875" style="238" bestFit="1" customWidth="1"/>
    <col min="12422" max="12544" width="2.44140625" style="238"/>
    <col min="12545" max="12548" width="3.109375" style="238" customWidth="1"/>
    <col min="12549" max="12574" width="2.44140625" style="238"/>
    <col min="12575" max="12575" width="2.77734375" style="238" bestFit="1" customWidth="1"/>
    <col min="12576" max="12603" width="2.44140625" style="238"/>
    <col min="12604" max="12604" width="14.6640625" style="238" customWidth="1"/>
    <col min="12605" max="12676" width="2.44140625" style="238"/>
    <col min="12677" max="12677" width="9.21875" style="238" bestFit="1" customWidth="1"/>
    <col min="12678" max="12800" width="2.44140625" style="238"/>
    <col min="12801" max="12804" width="3.109375" style="238" customWidth="1"/>
    <col min="12805" max="12830" width="2.44140625" style="238"/>
    <col min="12831" max="12831" width="2.77734375" style="238" bestFit="1" customWidth="1"/>
    <col min="12832" max="12859" width="2.44140625" style="238"/>
    <col min="12860" max="12860" width="14.6640625" style="238" customWidth="1"/>
    <col min="12861" max="12932" width="2.44140625" style="238"/>
    <col min="12933" max="12933" width="9.21875" style="238" bestFit="1" customWidth="1"/>
    <col min="12934" max="13056" width="2.44140625" style="238"/>
    <col min="13057" max="13060" width="3.109375" style="238" customWidth="1"/>
    <col min="13061" max="13086" width="2.44140625" style="238"/>
    <col min="13087" max="13087" width="2.77734375" style="238" bestFit="1" customWidth="1"/>
    <col min="13088" max="13115" width="2.44140625" style="238"/>
    <col min="13116" max="13116" width="14.6640625" style="238" customWidth="1"/>
    <col min="13117" max="13188" width="2.44140625" style="238"/>
    <col min="13189" max="13189" width="9.21875" style="238" bestFit="1" customWidth="1"/>
    <col min="13190" max="13312" width="2.44140625" style="238"/>
    <col min="13313" max="13316" width="3.109375" style="238" customWidth="1"/>
    <col min="13317" max="13342" width="2.44140625" style="238"/>
    <col min="13343" max="13343" width="2.77734375" style="238" bestFit="1" customWidth="1"/>
    <col min="13344" max="13371" width="2.44140625" style="238"/>
    <col min="13372" max="13372" width="14.6640625" style="238" customWidth="1"/>
    <col min="13373" max="13444" width="2.44140625" style="238"/>
    <col min="13445" max="13445" width="9.21875" style="238" bestFit="1" customWidth="1"/>
    <col min="13446" max="13568" width="2.44140625" style="238"/>
    <col min="13569" max="13572" width="3.109375" style="238" customWidth="1"/>
    <col min="13573" max="13598" width="2.44140625" style="238"/>
    <col min="13599" max="13599" width="2.77734375" style="238" bestFit="1" customWidth="1"/>
    <col min="13600" max="13627" width="2.44140625" style="238"/>
    <col min="13628" max="13628" width="14.6640625" style="238" customWidth="1"/>
    <col min="13629" max="13700" width="2.44140625" style="238"/>
    <col min="13701" max="13701" width="9.21875" style="238" bestFit="1" customWidth="1"/>
    <col min="13702" max="13824" width="2.44140625" style="238"/>
    <col min="13825" max="13828" width="3.109375" style="238" customWidth="1"/>
    <col min="13829" max="13854" width="2.44140625" style="238"/>
    <col min="13855" max="13855" width="2.77734375" style="238" bestFit="1" customWidth="1"/>
    <col min="13856" max="13883" width="2.44140625" style="238"/>
    <col min="13884" max="13884" width="14.6640625" style="238" customWidth="1"/>
    <col min="13885" max="13956" width="2.44140625" style="238"/>
    <col min="13957" max="13957" width="9.21875" style="238" bestFit="1" customWidth="1"/>
    <col min="13958" max="14080" width="2.44140625" style="238"/>
    <col min="14081" max="14084" width="3.109375" style="238" customWidth="1"/>
    <col min="14085" max="14110" width="2.44140625" style="238"/>
    <col min="14111" max="14111" width="2.77734375" style="238" bestFit="1" customWidth="1"/>
    <col min="14112" max="14139" width="2.44140625" style="238"/>
    <col min="14140" max="14140" width="14.6640625" style="238" customWidth="1"/>
    <col min="14141" max="14212" width="2.44140625" style="238"/>
    <col min="14213" max="14213" width="9.21875" style="238" bestFit="1" customWidth="1"/>
    <col min="14214" max="14336" width="2.44140625" style="238"/>
    <col min="14337" max="14340" width="3.109375" style="238" customWidth="1"/>
    <col min="14341" max="14366" width="2.44140625" style="238"/>
    <col min="14367" max="14367" width="2.77734375" style="238" bestFit="1" customWidth="1"/>
    <col min="14368" max="14395" width="2.44140625" style="238"/>
    <col min="14396" max="14396" width="14.6640625" style="238" customWidth="1"/>
    <col min="14397" max="14468" width="2.44140625" style="238"/>
    <col min="14469" max="14469" width="9.21875" style="238" bestFit="1" customWidth="1"/>
    <col min="14470" max="14592" width="2.44140625" style="238"/>
    <col min="14593" max="14596" width="3.109375" style="238" customWidth="1"/>
    <col min="14597" max="14622" width="2.44140625" style="238"/>
    <col min="14623" max="14623" width="2.77734375" style="238" bestFit="1" customWidth="1"/>
    <col min="14624" max="14651" width="2.44140625" style="238"/>
    <col min="14652" max="14652" width="14.6640625" style="238" customWidth="1"/>
    <col min="14653" max="14724" width="2.44140625" style="238"/>
    <col min="14725" max="14725" width="9.21875" style="238" bestFit="1" customWidth="1"/>
    <col min="14726" max="14848" width="2.44140625" style="238"/>
    <col min="14849" max="14852" width="3.109375" style="238" customWidth="1"/>
    <col min="14853" max="14878" width="2.44140625" style="238"/>
    <col min="14879" max="14879" width="2.77734375" style="238" bestFit="1" customWidth="1"/>
    <col min="14880" max="14907" width="2.44140625" style="238"/>
    <col min="14908" max="14908" width="14.6640625" style="238" customWidth="1"/>
    <col min="14909" max="14980" width="2.44140625" style="238"/>
    <col min="14981" max="14981" width="9.21875" style="238" bestFit="1" customWidth="1"/>
    <col min="14982" max="15104" width="2.44140625" style="238"/>
    <col min="15105" max="15108" width="3.109375" style="238" customWidth="1"/>
    <col min="15109" max="15134" width="2.44140625" style="238"/>
    <col min="15135" max="15135" width="2.77734375" style="238" bestFit="1" customWidth="1"/>
    <col min="15136" max="15163" width="2.44140625" style="238"/>
    <col min="15164" max="15164" width="14.6640625" style="238" customWidth="1"/>
    <col min="15165" max="15236" width="2.44140625" style="238"/>
    <col min="15237" max="15237" width="9.21875" style="238" bestFit="1" customWidth="1"/>
    <col min="15238" max="15360" width="2.44140625" style="238"/>
    <col min="15361" max="15364" width="3.109375" style="238" customWidth="1"/>
    <col min="15365" max="15390" width="2.44140625" style="238"/>
    <col min="15391" max="15391" width="2.77734375" style="238" bestFit="1" customWidth="1"/>
    <col min="15392" max="15419" width="2.44140625" style="238"/>
    <col min="15420" max="15420" width="14.6640625" style="238" customWidth="1"/>
    <col min="15421" max="15492" width="2.44140625" style="238"/>
    <col min="15493" max="15493" width="9.21875" style="238" bestFit="1" customWidth="1"/>
    <col min="15494" max="15616" width="2.44140625" style="238"/>
    <col min="15617" max="15620" width="3.109375" style="238" customWidth="1"/>
    <col min="15621" max="15646" width="2.44140625" style="238"/>
    <col min="15647" max="15647" width="2.77734375" style="238" bestFit="1" customWidth="1"/>
    <col min="15648" max="15675" width="2.44140625" style="238"/>
    <col min="15676" max="15676" width="14.6640625" style="238" customWidth="1"/>
    <col min="15677" max="15748" width="2.44140625" style="238"/>
    <col min="15749" max="15749" width="9.21875" style="238" bestFit="1" customWidth="1"/>
    <col min="15750" max="15872" width="2.44140625" style="238"/>
    <col min="15873" max="15876" width="3.109375" style="238" customWidth="1"/>
    <col min="15877" max="15902" width="2.44140625" style="238"/>
    <col min="15903" max="15903" width="2.77734375" style="238" bestFit="1" customWidth="1"/>
    <col min="15904" max="15931" width="2.44140625" style="238"/>
    <col min="15932" max="15932" width="14.6640625" style="238" customWidth="1"/>
    <col min="15933" max="16004" width="2.44140625" style="238"/>
    <col min="16005" max="16005" width="9.21875" style="238" bestFit="1" customWidth="1"/>
    <col min="16006" max="16128" width="2.44140625" style="238"/>
    <col min="16129" max="16132" width="3.109375" style="238" customWidth="1"/>
    <col min="16133" max="16158" width="2.44140625" style="238"/>
    <col min="16159" max="16159" width="2.77734375" style="238" bestFit="1" customWidth="1"/>
    <col min="16160" max="16187" width="2.44140625" style="238"/>
    <col min="16188" max="16188" width="14.6640625" style="238" customWidth="1"/>
    <col min="16189" max="16260" width="2.44140625" style="238"/>
    <col min="16261" max="16261" width="9.21875" style="238" bestFit="1" customWidth="1"/>
    <col min="16262" max="16384" width="2.44140625" style="238"/>
  </cols>
  <sheetData>
    <row r="1" spans="1:133" ht="13.5" customHeight="1">
      <c r="A1" s="238" t="s">
        <v>443</v>
      </c>
      <c r="B1" s="239"/>
      <c r="C1" s="239"/>
      <c r="D1" s="239"/>
      <c r="E1" s="239"/>
      <c r="F1" s="239"/>
    </row>
    <row r="2" spans="1:133" ht="16.2">
      <c r="A2" s="1289" t="s">
        <v>444</v>
      </c>
      <c r="B2" s="1289"/>
      <c r="C2" s="1289"/>
      <c r="D2" s="1289"/>
      <c r="E2" s="1289"/>
      <c r="F2" s="1289"/>
      <c r="G2" s="1289"/>
      <c r="H2" s="1289"/>
      <c r="I2" s="1289"/>
      <c r="J2" s="1289"/>
      <c r="K2" s="1289"/>
      <c r="L2" s="1289"/>
      <c r="M2" s="1289"/>
      <c r="N2" s="1289"/>
      <c r="O2" s="1289"/>
      <c r="P2" s="1289"/>
      <c r="Q2" s="1289"/>
      <c r="R2" s="1289"/>
      <c r="S2" s="1289"/>
      <c r="T2" s="1289"/>
      <c r="U2" s="1289"/>
      <c r="V2" s="1289"/>
      <c r="W2" s="1289"/>
      <c r="X2" s="1289"/>
      <c r="Y2" s="1289"/>
      <c r="Z2" s="1289"/>
      <c r="AA2" s="1289"/>
      <c r="AB2" s="1289"/>
      <c r="AC2" s="1289"/>
      <c r="AD2" s="1289"/>
      <c r="AE2" s="1289"/>
      <c r="AF2" s="1289"/>
      <c r="AG2" s="1289"/>
      <c r="AH2" s="1289"/>
      <c r="AI2" s="1289"/>
      <c r="EC2" s="238">
        <v>6500000</v>
      </c>
    </row>
    <row r="3" spans="1:133">
      <c r="A3" s="133"/>
      <c r="B3" s="133"/>
      <c r="E3" s="157" t="s">
        <v>490</v>
      </c>
      <c r="F3" s="1288" t="str">
        <f>IF('④別紙1-1(代表企業)'!E3="","自動入力されます",'④別紙1-1(代表企業)'!E3)</f>
        <v>自動入力されます</v>
      </c>
      <c r="G3" s="1288"/>
      <c r="H3" s="1288"/>
      <c r="I3" s="1288"/>
      <c r="J3" s="1288"/>
      <c r="K3" s="1288"/>
      <c r="L3" s="1288"/>
      <c r="M3" s="1288"/>
      <c r="N3" s="1288"/>
      <c r="O3" s="1288"/>
      <c r="P3" s="1288"/>
      <c r="Q3" s="1288"/>
      <c r="R3" s="1288"/>
      <c r="S3" s="1288"/>
      <c r="T3" s="1288"/>
      <c r="U3" s="1288"/>
      <c r="V3" s="1288"/>
      <c r="W3" s="1288"/>
      <c r="X3" s="1288"/>
      <c r="Y3" s="1288"/>
      <c r="Z3" s="1288"/>
      <c r="AA3" s="1288"/>
      <c r="AB3" s="1288"/>
      <c r="AC3" s="1288"/>
      <c r="AD3" s="1288"/>
      <c r="AE3" s="1290" t="s">
        <v>128</v>
      </c>
      <c r="AF3" s="1290"/>
      <c r="AG3" s="1290"/>
      <c r="AH3" s="1290"/>
      <c r="AI3" s="1290"/>
    </row>
    <row r="4" spans="1:133" ht="13.5" customHeight="1" thickBot="1">
      <c r="B4" s="238" t="s">
        <v>542</v>
      </c>
      <c r="AE4" s="1290"/>
      <c r="AF4" s="1290"/>
      <c r="AG4" s="1290"/>
      <c r="AH4" s="1290"/>
      <c r="AI4" s="1290"/>
      <c r="AK4" s="238" t="s">
        <v>543</v>
      </c>
      <c r="EC4" s="238">
        <v>0</v>
      </c>
    </row>
    <row r="5" spans="1:133">
      <c r="A5" s="1229">
        <v>1</v>
      </c>
      <c r="B5" s="1230"/>
      <c r="C5" s="1235" t="s">
        <v>445</v>
      </c>
      <c r="D5" s="1235"/>
      <c r="E5" s="1235"/>
      <c r="F5" s="1235"/>
      <c r="G5" s="1235"/>
      <c r="H5" s="1235"/>
      <c r="I5" s="1235"/>
      <c r="J5" s="1235"/>
      <c r="K5" s="1235"/>
      <c r="L5" s="1236" t="s">
        <v>446</v>
      </c>
      <c r="M5" s="1237"/>
      <c r="N5" s="1238"/>
      <c r="O5" s="1239"/>
      <c r="P5" s="1240"/>
      <c r="Q5" s="1240"/>
      <c r="R5" s="1240"/>
      <c r="S5" s="1240"/>
      <c r="T5" s="1240"/>
      <c r="U5" s="1240"/>
      <c r="V5" s="1240"/>
      <c r="W5" s="1240"/>
      <c r="X5" s="1240"/>
      <c r="Y5" s="1240"/>
      <c r="Z5" s="1240"/>
      <c r="AA5" s="1240"/>
      <c r="AB5" s="1240"/>
      <c r="AC5" s="1240"/>
      <c r="AD5" s="1240"/>
      <c r="AE5" s="1240"/>
      <c r="AF5" s="1240"/>
      <c r="AG5" s="1240"/>
      <c r="AH5" s="1240"/>
      <c r="AI5" s="1241"/>
    </row>
    <row r="6" spans="1:133">
      <c r="A6" s="1231"/>
      <c r="B6" s="1232"/>
      <c r="C6" s="1242"/>
      <c r="D6" s="1242"/>
      <c r="E6" s="1242"/>
      <c r="F6" s="1242"/>
      <c r="G6" s="1242"/>
      <c r="H6" s="1242"/>
      <c r="I6" s="1242"/>
      <c r="J6" s="1242"/>
      <c r="K6" s="1242"/>
      <c r="L6" s="1243" t="s">
        <v>447</v>
      </c>
      <c r="M6" s="1244"/>
      <c r="N6" s="1245"/>
      <c r="O6" s="1279"/>
      <c r="P6" s="1280"/>
      <c r="Q6" s="1280"/>
      <c r="R6" s="1280"/>
      <c r="S6" s="1280"/>
      <c r="T6" s="1280"/>
      <c r="U6" s="1280"/>
      <c r="V6" s="1280"/>
      <c r="W6" s="1280"/>
      <c r="X6" s="1280"/>
      <c r="Y6" s="1280"/>
      <c r="Z6" s="1280"/>
      <c r="AA6" s="1280"/>
      <c r="AB6" s="1280"/>
      <c r="AC6" s="1280"/>
      <c r="AD6" s="1280"/>
      <c r="AE6" s="1280"/>
      <c r="AF6" s="1280"/>
      <c r="AG6" s="1280"/>
      <c r="AH6" s="1280"/>
      <c r="AI6" s="1281"/>
    </row>
    <row r="7" spans="1:133">
      <c r="A7" s="1231"/>
      <c r="B7" s="1232"/>
      <c r="C7" s="1242"/>
      <c r="D7" s="1242"/>
      <c r="E7" s="1242"/>
      <c r="F7" s="1242"/>
      <c r="G7" s="1242"/>
      <c r="H7" s="1242"/>
      <c r="I7" s="1242"/>
      <c r="J7" s="1242"/>
      <c r="K7" s="1242"/>
      <c r="L7" s="1246"/>
      <c r="M7" s="1247"/>
      <c r="N7" s="1248"/>
      <c r="O7" s="1282"/>
      <c r="P7" s="1283"/>
      <c r="Q7" s="1283"/>
      <c r="R7" s="1283"/>
      <c r="S7" s="1283"/>
      <c r="T7" s="1283"/>
      <c r="U7" s="1283"/>
      <c r="V7" s="1283"/>
      <c r="W7" s="1283"/>
      <c r="X7" s="1283"/>
      <c r="Y7" s="1283"/>
      <c r="Z7" s="1283"/>
      <c r="AA7" s="1283"/>
      <c r="AB7" s="1283"/>
      <c r="AC7" s="1283"/>
      <c r="AD7" s="1283"/>
      <c r="AE7" s="1283"/>
      <c r="AF7" s="1283"/>
      <c r="AG7" s="1283"/>
      <c r="AH7" s="1283"/>
      <c r="AI7" s="1284"/>
    </row>
    <row r="8" spans="1:133">
      <c r="A8" s="1231"/>
      <c r="B8" s="1232"/>
      <c r="C8" s="1261" t="s">
        <v>135</v>
      </c>
      <c r="D8" s="1261"/>
      <c r="E8" s="1261"/>
      <c r="F8" s="1261"/>
      <c r="G8" s="1262"/>
      <c r="H8" s="1262"/>
      <c r="I8" s="1262"/>
      <c r="J8" s="1262"/>
      <c r="K8" s="1262"/>
      <c r="L8" s="1246"/>
      <c r="M8" s="1247"/>
      <c r="N8" s="1248"/>
      <c r="O8" s="1282"/>
      <c r="P8" s="1283"/>
      <c r="Q8" s="1283"/>
      <c r="R8" s="1283"/>
      <c r="S8" s="1283"/>
      <c r="T8" s="1283"/>
      <c r="U8" s="1283"/>
      <c r="V8" s="1283"/>
      <c r="W8" s="1283"/>
      <c r="X8" s="1283"/>
      <c r="Y8" s="1283"/>
      <c r="Z8" s="1283"/>
      <c r="AA8" s="1283"/>
      <c r="AB8" s="1283"/>
      <c r="AC8" s="1283"/>
      <c r="AD8" s="1283"/>
      <c r="AE8" s="1283"/>
      <c r="AF8" s="1283"/>
      <c r="AG8" s="1283"/>
      <c r="AH8" s="1283"/>
      <c r="AI8" s="1284"/>
      <c r="AK8" s="238" t="s">
        <v>179</v>
      </c>
    </row>
    <row r="9" spans="1:133">
      <c r="A9" s="1231"/>
      <c r="B9" s="1232"/>
      <c r="C9" s="1261"/>
      <c r="D9" s="1261"/>
      <c r="E9" s="1261"/>
      <c r="F9" s="1261"/>
      <c r="G9" s="1262"/>
      <c r="H9" s="1262"/>
      <c r="I9" s="1262"/>
      <c r="J9" s="1262"/>
      <c r="K9" s="1262"/>
      <c r="L9" s="1249"/>
      <c r="M9" s="1250"/>
      <c r="N9" s="1251"/>
      <c r="O9" s="1285"/>
      <c r="P9" s="1286"/>
      <c r="Q9" s="1286"/>
      <c r="R9" s="1286"/>
      <c r="S9" s="1286"/>
      <c r="T9" s="1286"/>
      <c r="U9" s="1286"/>
      <c r="V9" s="1286"/>
      <c r="W9" s="1286"/>
      <c r="X9" s="1286"/>
      <c r="Y9" s="1286"/>
      <c r="Z9" s="1286"/>
      <c r="AA9" s="1286"/>
      <c r="AB9" s="1286"/>
      <c r="AC9" s="1286"/>
      <c r="AD9" s="1286"/>
      <c r="AE9" s="1286"/>
      <c r="AF9" s="1286"/>
      <c r="AG9" s="1286"/>
      <c r="AH9" s="1286"/>
      <c r="AI9" s="1287"/>
    </row>
    <row r="10" spans="1:133">
      <c r="A10" s="1231"/>
      <c r="B10" s="1232"/>
      <c r="C10" s="1261" t="s">
        <v>448</v>
      </c>
      <c r="D10" s="1261"/>
      <c r="E10" s="1261"/>
      <c r="F10" s="1261"/>
      <c r="G10" s="1262"/>
      <c r="H10" s="1262"/>
      <c r="I10" s="1262"/>
      <c r="J10" s="1262"/>
      <c r="K10" s="1262"/>
      <c r="L10" s="1263" t="s">
        <v>483</v>
      </c>
      <c r="M10" s="1263"/>
      <c r="N10" s="1263"/>
      <c r="O10" s="1272"/>
      <c r="P10" s="1272"/>
      <c r="Q10" s="1272"/>
      <c r="R10" s="1272"/>
      <c r="S10" s="1272"/>
      <c r="T10" s="1272"/>
      <c r="U10" s="1272"/>
      <c r="V10" s="1272"/>
      <c r="W10" s="1272"/>
      <c r="X10" s="1272"/>
      <c r="Y10" s="1272"/>
      <c r="Z10" s="1272"/>
      <c r="AA10" s="1272"/>
      <c r="AB10" s="1272"/>
      <c r="AC10" s="1272"/>
      <c r="AD10" s="1272"/>
      <c r="AE10" s="1272"/>
      <c r="AF10" s="1272"/>
      <c r="AG10" s="1272"/>
      <c r="AH10" s="1272"/>
      <c r="AI10" s="1273"/>
    </row>
    <row r="11" spans="1:133">
      <c r="A11" s="1231"/>
      <c r="B11" s="1232"/>
      <c r="C11" s="1261"/>
      <c r="D11" s="1261"/>
      <c r="E11" s="1261"/>
      <c r="F11" s="1261"/>
      <c r="G11" s="1262"/>
      <c r="H11" s="1262"/>
      <c r="I11" s="1262"/>
      <c r="J11" s="1262"/>
      <c r="K11" s="1262"/>
      <c r="L11" s="1263"/>
      <c r="M11" s="1263"/>
      <c r="N11" s="1263"/>
      <c r="O11" s="1272"/>
      <c r="P11" s="1272"/>
      <c r="Q11" s="1272"/>
      <c r="R11" s="1272"/>
      <c r="S11" s="1272"/>
      <c r="T11" s="1272"/>
      <c r="U11" s="1272"/>
      <c r="V11" s="1272"/>
      <c r="W11" s="1272"/>
      <c r="X11" s="1272"/>
      <c r="Y11" s="1272"/>
      <c r="Z11" s="1272"/>
      <c r="AA11" s="1272"/>
      <c r="AB11" s="1272"/>
      <c r="AC11" s="1272"/>
      <c r="AD11" s="1272"/>
      <c r="AE11" s="1272"/>
      <c r="AF11" s="1272"/>
      <c r="AG11" s="1272"/>
      <c r="AH11" s="1272"/>
      <c r="AI11" s="1273"/>
    </row>
    <row r="12" spans="1:133">
      <c r="A12" s="1231"/>
      <c r="B12" s="1232"/>
      <c r="C12" s="1261" t="s">
        <v>449</v>
      </c>
      <c r="D12" s="1261"/>
      <c r="E12" s="1261"/>
      <c r="F12" s="1261"/>
      <c r="G12" s="1270"/>
      <c r="H12" s="1270"/>
      <c r="I12" s="1270"/>
      <c r="J12" s="1270"/>
      <c r="K12" s="1270"/>
      <c r="L12" s="1263"/>
      <c r="M12" s="1263"/>
      <c r="N12" s="1263"/>
      <c r="O12" s="1272"/>
      <c r="P12" s="1272"/>
      <c r="Q12" s="1272"/>
      <c r="R12" s="1272"/>
      <c r="S12" s="1272"/>
      <c r="T12" s="1272"/>
      <c r="U12" s="1272"/>
      <c r="V12" s="1272"/>
      <c r="W12" s="1272"/>
      <c r="X12" s="1272"/>
      <c r="Y12" s="1272"/>
      <c r="Z12" s="1272"/>
      <c r="AA12" s="1272"/>
      <c r="AB12" s="1272"/>
      <c r="AC12" s="1272"/>
      <c r="AD12" s="1272"/>
      <c r="AE12" s="1272"/>
      <c r="AF12" s="1272"/>
      <c r="AG12" s="1272"/>
      <c r="AH12" s="1272"/>
      <c r="AI12" s="1273"/>
    </row>
    <row r="13" spans="1:133" ht="13.8" thickBot="1">
      <c r="A13" s="1233"/>
      <c r="B13" s="1234"/>
      <c r="C13" s="1269"/>
      <c r="D13" s="1269"/>
      <c r="E13" s="1269"/>
      <c r="F13" s="1269"/>
      <c r="G13" s="1271"/>
      <c r="H13" s="1271"/>
      <c r="I13" s="1271"/>
      <c r="J13" s="1271"/>
      <c r="K13" s="1271"/>
      <c r="L13" s="1264"/>
      <c r="M13" s="1264"/>
      <c r="N13" s="126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5"/>
    </row>
    <row r="14" spans="1:133">
      <c r="A14" s="1229">
        <v>2</v>
      </c>
      <c r="B14" s="1230"/>
      <c r="C14" s="1235" t="s">
        <v>445</v>
      </c>
      <c r="D14" s="1235"/>
      <c r="E14" s="1235"/>
      <c r="F14" s="1235"/>
      <c r="G14" s="1235"/>
      <c r="H14" s="1235"/>
      <c r="I14" s="1235"/>
      <c r="J14" s="1235"/>
      <c r="K14" s="1235"/>
      <c r="L14" s="1236" t="s">
        <v>446</v>
      </c>
      <c r="M14" s="1237"/>
      <c r="N14" s="1238"/>
      <c r="O14" s="1276"/>
      <c r="P14" s="1277"/>
      <c r="Q14" s="1277"/>
      <c r="R14" s="1277"/>
      <c r="S14" s="1277"/>
      <c r="T14" s="1277"/>
      <c r="U14" s="1277"/>
      <c r="V14" s="1277"/>
      <c r="W14" s="1277"/>
      <c r="X14" s="1277"/>
      <c r="Y14" s="1277"/>
      <c r="Z14" s="1277"/>
      <c r="AA14" s="1277"/>
      <c r="AB14" s="1277"/>
      <c r="AC14" s="1277"/>
      <c r="AD14" s="1277"/>
      <c r="AE14" s="1277"/>
      <c r="AF14" s="1277"/>
      <c r="AG14" s="1277"/>
      <c r="AH14" s="1277"/>
      <c r="AI14" s="1278"/>
    </row>
    <row r="15" spans="1:133">
      <c r="A15" s="1231"/>
      <c r="B15" s="1232"/>
      <c r="C15" s="1242"/>
      <c r="D15" s="1242"/>
      <c r="E15" s="1242"/>
      <c r="F15" s="1242"/>
      <c r="G15" s="1242"/>
      <c r="H15" s="1242"/>
      <c r="I15" s="1242"/>
      <c r="J15" s="1242"/>
      <c r="K15" s="1242"/>
      <c r="L15" s="1243" t="s">
        <v>447</v>
      </c>
      <c r="M15" s="1244"/>
      <c r="N15" s="1245"/>
      <c r="O15" s="1279"/>
      <c r="P15" s="1280"/>
      <c r="Q15" s="1280"/>
      <c r="R15" s="1280"/>
      <c r="S15" s="1280"/>
      <c r="T15" s="1280"/>
      <c r="U15" s="1280"/>
      <c r="V15" s="1280"/>
      <c r="W15" s="1280"/>
      <c r="X15" s="1280"/>
      <c r="Y15" s="1280"/>
      <c r="Z15" s="1280"/>
      <c r="AA15" s="1280"/>
      <c r="AB15" s="1280"/>
      <c r="AC15" s="1280"/>
      <c r="AD15" s="1280"/>
      <c r="AE15" s="1280"/>
      <c r="AF15" s="1280"/>
      <c r="AG15" s="1280"/>
      <c r="AH15" s="1280"/>
      <c r="AI15" s="1281"/>
    </row>
    <row r="16" spans="1:133">
      <c r="A16" s="1231"/>
      <c r="B16" s="1232"/>
      <c r="C16" s="1242"/>
      <c r="D16" s="1242"/>
      <c r="E16" s="1242"/>
      <c r="F16" s="1242"/>
      <c r="G16" s="1242"/>
      <c r="H16" s="1242"/>
      <c r="I16" s="1242"/>
      <c r="J16" s="1242"/>
      <c r="K16" s="1242"/>
      <c r="L16" s="1246"/>
      <c r="M16" s="1247"/>
      <c r="N16" s="1248"/>
      <c r="O16" s="1282"/>
      <c r="P16" s="1283"/>
      <c r="Q16" s="1283"/>
      <c r="R16" s="1283"/>
      <c r="S16" s="1283"/>
      <c r="T16" s="1283"/>
      <c r="U16" s="1283"/>
      <c r="V16" s="1283"/>
      <c r="W16" s="1283"/>
      <c r="X16" s="1283"/>
      <c r="Y16" s="1283"/>
      <c r="Z16" s="1283"/>
      <c r="AA16" s="1283"/>
      <c r="AB16" s="1283"/>
      <c r="AC16" s="1283"/>
      <c r="AD16" s="1283"/>
      <c r="AE16" s="1283"/>
      <c r="AF16" s="1283"/>
      <c r="AG16" s="1283"/>
      <c r="AH16" s="1283"/>
      <c r="AI16" s="1284"/>
    </row>
    <row r="17" spans="1:35">
      <c r="A17" s="1231"/>
      <c r="B17" s="1232"/>
      <c r="C17" s="1261" t="s">
        <v>135</v>
      </c>
      <c r="D17" s="1261"/>
      <c r="E17" s="1261"/>
      <c r="F17" s="1261"/>
      <c r="G17" s="1262"/>
      <c r="H17" s="1262"/>
      <c r="I17" s="1262"/>
      <c r="J17" s="1262"/>
      <c r="K17" s="1262"/>
      <c r="L17" s="1246"/>
      <c r="M17" s="1247"/>
      <c r="N17" s="1248"/>
      <c r="O17" s="1282"/>
      <c r="P17" s="1283"/>
      <c r="Q17" s="1283"/>
      <c r="R17" s="1283"/>
      <c r="S17" s="1283"/>
      <c r="T17" s="1283"/>
      <c r="U17" s="1283"/>
      <c r="V17" s="1283"/>
      <c r="W17" s="1283"/>
      <c r="X17" s="1283"/>
      <c r="Y17" s="1283"/>
      <c r="Z17" s="1283"/>
      <c r="AA17" s="1283"/>
      <c r="AB17" s="1283"/>
      <c r="AC17" s="1283"/>
      <c r="AD17" s="1283"/>
      <c r="AE17" s="1283"/>
      <c r="AF17" s="1283"/>
      <c r="AG17" s="1283"/>
      <c r="AH17" s="1283"/>
      <c r="AI17" s="1284"/>
    </row>
    <row r="18" spans="1:35">
      <c r="A18" s="1231"/>
      <c r="B18" s="1232"/>
      <c r="C18" s="1261"/>
      <c r="D18" s="1261"/>
      <c r="E18" s="1261"/>
      <c r="F18" s="1261"/>
      <c r="G18" s="1262"/>
      <c r="H18" s="1262"/>
      <c r="I18" s="1262"/>
      <c r="J18" s="1262"/>
      <c r="K18" s="1262"/>
      <c r="L18" s="1249"/>
      <c r="M18" s="1250"/>
      <c r="N18" s="1251"/>
      <c r="O18" s="1285"/>
      <c r="P18" s="1286"/>
      <c r="Q18" s="1286"/>
      <c r="R18" s="1286"/>
      <c r="S18" s="1286"/>
      <c r="T18" s="1286"/>
      <c r="U18" s="1286"/>
      <c r="V18" s="1286"/>
      <c r="W18" s="1286"/>
      <c r="X18" s="1286"/>
      <c r="Y18" s="1286"/>
      <c r="Z18" s="1286"/>
      <c r="AA18" s="1286"/>
      <c r="AB18" s="1286"/>
      <c r="AC18" s="1286"/>
      <c r="AD18" s="1286"/>
      <c r="AE18" s="1286"/>
      <c r="AF18" s="1286"/>
      <c r="AG18" s="1286"/>
      <c r="AH18" s="1286"/>
      <c r="AI18" s="1287"/>
    </row>
    <row r="19" spans="1:35">
      <c r="A19" s="1231"/>
      <c r="B19" s="1232"/>
      <c r="C19" s="1261" t="s">
        <v>448</v>
      </c>
      <c r="D19" s="1261"/>
      <c r="E19" s="1261"/>
      <c r="F19" s="1261"/>
      <c r="G19" s="1262"/>
      <c r="H19" s="1262"/>
      <c r="I19" s="1262"/>
      <c r="J19" s="1262"/>
      <c r="K19" s="1262"/>
      <c r="L19" s="1263" t="s">
        <v>482</v>
      </c>
      <c r="M19" s="1263"/>
      <c r="N19" s="1263"/>
      <c r="O19" s="1272"/>
      <c r="P19" s="1272"/>
      <c r="Q19" s="1272"/>
      <c r="R19" s="1272"/>
      <c r="S19" s="1272"/>
      <c r="T19" s="1272"/>
      <c r="U19" s="1272"/>
      <c r="V19" s="1272"/>
      <c r="W19" s="1272"/>
      <c r="X19" s="1272"/>
      <c r="Y19" s="1272"/>
      <c r="Z19" s="1272"/>
      <c r="AA19" s="1272"/>
      <c r="AB19" s="1272"/>
      <c r="AC19" s="1272"/>
      <c r="AD19" s="1272"/>
      <c r="AE19" s="1272"/>
      <c r="AF19" s="1272"/>
      <c r="AG19" s="1272"/>
      <c r="AH19" s="1272"/>
      <c r="AI19" s="1273"/>
    </row>
    <row r="20" spans="1:35">
      <c r="A20" s="1231"/>
      <c r="B20" s="1232"/>
      <c r="C20" s="1261"/>
      <c r="D20" s="1261"/>
      <c r="E20" s="1261"/>
      <c r="F20" s="1261"/>
      <c r="G20" s="1262"/>
      <c r="H20" s="1262"/>
      <c r="I20" s="1262"/>
      <c r="J20" s="1262"/>
      <c r="K20" s="1262"/>
      <c r="L20" s="1263"/>
      <c r="M20" s="1263"/>
      <c r="N20" s="1263"/>
      <c r="O20" s="1272"/>
      <c r="P20" s="1272"/>
      <c r="Q20" s="1272"/>
      <c r="R20" s="1272"/>
      <c r="S20" s="1272"/>
      <c r="T20" s="1272"/>
      <c r="U20" s="1272"/>
      <c r="V20" s="1272"/>
      <c r="W20" s="1272"/>
      <c r="X20" s="1272"/>
      <c r="Y20" s="1272"/>
      <c r="Z20" s="1272"/>
      <c r="AA20" s="1272"/>
      <c r="AB20" s="1272"/>
      <c r="AC20" s="1272"/>
      <c r="AD20" s="1272"/>
      <c r="AE20" s="1272"/>
      <c r="AF20" s="1272"/>
      <c r="AG20" s="1272"/>
      <c r="AH20" s="1272"/>
      <c r="AI20" s="1273"/>
    </row>
    <row r="21" spans="1:35">
      <c r="A21" s="1231"/>
      <c r="B21" s="1232"/>
      <c r="C21" s="1261" t="s">
        <v>449</v>
      </c>
      <c r="D21" s="1261"/>
      <c r="E21" s="1261"/>
      <c r="F21" s="1261"/>
      <c r="G21" s="1270"/>
      <c r="H21" s="1270"/>
      <c r="I21" s="1270"/>
      <c r="J21" s="1270"/>
      <c r="K21" s="1270"/>
      <c r="L21" s="1263"/>
      <c r="M21" s="1263"/>
      <c r="N21" s="126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3"/>
    </row>
    <row r="22" spans="1:35" ht="13.8" thickBot="1">
      <c r="A22" s="1233"/>
      <c r="B22" s="1234"/>
      <c r="C22" s="1269"/>
      <c r="D22" s="1269"/>
      <c r="E22" s="1269"/>
      <c r="F22" s="1269"/>
      <c r="G22" s="1271"/>
      <c r="H22" s="1271"/>
      <c r="I22" s="1271"/>
      <c r="J22" s="1271"/>
      <c r="K22" s="1271"/>
      <c r="L22" s="1264"/>
      <c r="M22" s="1264"/>
      <c r="N22" s="1264"/>
      <c r="O22" s="1274"/>
      <c r="P22" s="1274"/>
      <c r="Q22" s="1274"/>
      <c r="R22" s="1274"/>
      <c r="S22" s="1274"/>
      <c r="T22" s="1274"/>
      <c r="U22" s="1274"/>
      <c r="V22" s="1274"/>
      <c r="W22" s="1274"/>
      <c r="X22" s="1274"/>
      <c r="Y22" s="1274"/>
      <c r="Z22" s="1274"/>
      <c r="AA22" s="1274"/>
      <c r="AB22" s="1274"/>
      <c r="AC22" s="1274"/>
      <c r="AD22" s="1274"/>
      <c r="AE22" s="1274"/>
      <c r="AF22" s="1274"/>
      <c r="AG22" s="1274"/>
      <c r="AH22" s="1274"/>
      <c r="AI22" s="1275"/>
    </row>
    <row r="23" spans="1:35">
      <c r="A23" s="1229">
        <v>3</v>
      </c>
      <c r="B23" s="1230"/>
      <c r="C23" s="1235" t="s">
        <v>445</v>
      </c>
      <c r="D23" s="1235"/>
      <c r="E23" s="1235"/>
      <c r="F23" s="1235"/>
      <c r="G23" s="1235"/>
      <c r="H23" s="1235"/>
      <c r="I23" s="1235"/>
      <c r="J23" s="1235"/>
      <c r="K23" s="1235"/>
      <c r="L23" s="1236" t="s">
        <v>446</v>
      </c>
      <c r="M23" s="1237"/>
      <c r="N23" s="1238"/>
      <c r="O23" s="1239"/>
      <c r="P23" s="1240"/>
      <c r="Q23" s="1240"/>
      <c r="R23" s="1240"/>
      <c r="S23" s="1240"/>
      <c r="T23" s="1240"/>
      <c r="U23" s="1240"/>
      <c r="V23" s="1240"/>
      <c r="W23" s="1240"/>
      <c r="X23" s="1240"/>
      <c r="Y23" s="1240"/>
      <c r="Z23" s="1240"/>
      <c r="AA23" s="1240"/>
      <c r="AB23" s="1240"/>
      <c r="AC23" s="1240"/>
      <c r="AD23" s="1240"/>
      <c r="AE23" s="1240"/>
      <c r="AF23" s="1240"/>
      <c r="AG23" s="1240"/>
      <c r="AH23" s="1240"/>
      <c r="AI23" s="1241"/>
    </row>
    <row r="24" spans="1:35">
      <c r="A24" s="1231"/>
      <c r="B24" s="1232"/>
      <c r="C24" s="1242"/>
      <c r="D24" s="1242"/>
      <c r="E24" s="1242"/>
      <c r="F24" s="1242"/>
      <c r="G24" s="1242"/>
      <c r="H24" s="1242"/>
      <c r="I24" s="1242"/>
      <c r="J24" s="1242"/>
      <c r="K24" s="1242"/>
      <c r="L24" s="1243" t="s">
        <v>447</v>
      </c>
      <c r="M24" s="1244"/>
      <c r="N24" s="1245"/>
      <c r="O24" s="1252"/>
      <c r="P24" s="1253"/>
      <c r="Q24" s="1253"/>
      <c r="R24" s="1253"/>
      <c r="S24" s="1253"/>
      <c r="T24" s="1253"/>
      <c r="U24" s="1253"/>
      <c r="V24" s="1253"/>
      <c r="W24" s="1253"/>
      <c r="X24" s="1253"/>
      <c r="Y24" s="1253"/>
      <c r="Z24" s="1253"/>
      <c r="AA24" s="1253"/>
      <c r="AB24" s="1253"/>
      <c r="AC24" s="1253"/>
      <c r="AD24" s="1253"/>
      <c r="AE24" s="1253"/>
      <c r="AF24" s="1253"/>
      <c r="AG24" s="1253"/>
      <c r="AH24" s="1253"/>
      <c r="AI24" s="1254"/>
    </row>
    <row r="25" spans="1:35">
      <c r="A25" s="1231"/>
      <c r="B25" s="1232"/>
      <c r="C25" s="1242"/>
      <c r="D25" s="1242"/>
      <c r="E25" s="1242"/>
      <c r="F25" s="1242"/>
      <c r="G25" s="1242"/>
      <c r="H25" s="1242"/>
      <c r="I25" s="1242"/>
      <c r="J25" s="1242"/>
      <c r="K25" s="1242"/>
      <c r="L25" s="1246"/>
      <c r="M25" s="1247"/>
      <c r="N25" s="1248"/>
      <c r="O25" s="1255"/>
      <c r="P25" s="1256"/>
      <c r="Q25" s="1256"/>
      <c r="R25" s="1256"/>
      <c r="S25" s="1256"/>
      <c r="T25" s="1256"/>
      <c r="U25" s="1256"/>
      <c r="V25" s="1256"/>
      <c r="W25" s="1256"/>
      <c r="X25" s="1256"/>
      <c r="Y25" s="1256"/>
      <c r="Z25" s="1256"/>
      <c r="AA25" s="1256"/>
      <c r="AB25" s="1256"/>
      <c r="AC25" s="1256"/>
      <c r="AD25" s="1256"/>
      <c r="AE25" s="1256"/>
      <c r="AF25" s="1256"/>
      <c r="AG25" s="1256"/>
      <c r="AH25" s="1256"/>
      <c r="AI25" s="1257"/>
    </row>
    <row r="26" spans="1:35">
      <c r="A26" s="1231"/>
      <c r="B26" s="1232"/>
      <c r="C26" s="1261" t="s">
        <v>135</v>
      </c>
      <c r="D26" s="1261"/>
      <c r="E26" s="1261"/>
      <c r="F26" s="1261"/>
      <c r="G26" s="1262"/>
      <c r="H26" s="1262"/>
      <c r="I26" s="1262"/>
      <c r="J26" s="1262"/>
      <c r="K26" s="1262"/>
      <c r="L26" s="1246"/>
      <c r="M26" s="1247"/>
      <c r="N26" s="1248"/>
      <c r="O26" s="1255"/>
      <c r="P26" s="1256"/>
      <c r="Q26" s="1256"/>
      <c r="R26" s="1256"/>
      <c r="S26" s="1256"/>
      <c r="T26" s="1256"/>
      <c r="U26" s="1256"/>
      <c r="V26" s="1256"/>
      <c r="W26" s="1256"/>
      <c r="X26" s="1256"/>
      <c r="Y26" s="1256"/>
      <c r="Z26" s="1256"/>
      <c r="AA26" s="1256"/>
      <c r="AB26" s="1256"/>
      <c r="AC26" s="1256"/>
      <c r="AD26" s="1256"/>
      <c r="AE26" s="1256"/>
      <c r="AF26" s="1256"/>
      <c r="AG26" s="1256"/>
      <c r="AH26" s="1256"/>
      <c r="AI26" s="1257"/>
    </row>
    <row r="27" spans="1:35">
      <c r="A27" s="1231"/>
      <c r="B27" s="1232"/>
      <c r="C27" s="1261"/>
      <c r="D27" s="1261"/>
      <c r="E27" s="1261"/>
      <c r="F27" s="1261"/>
      <c r="G27" s="1262"/>
      <c r="H27" s="1262"/>
      <c r="I27" s="1262"/>
      <c r="J27" s="1262"/>
      <c r="K27" s="1262"/>
      <c r="L27" s="1249"/>
      <c r="M27" s="1250"/>
      <c r="N27" s="1251"/>
      <c r="O27" s="1258"/>
      <c r="P27" s="1259"/>
      <c r="Q27" s="1259"/>
      <c r="R27" s="1259"/>
      <c r="S27" s="1259"/>
      <c r="T27" s="1259"/>
      <c r="U27" s="1259"/>
      <c r="V27" s="1259"/>
      <c r="W27" s="1259"/>
      <c r="X27" s="1259"/>
      <c r="Y27" s="1259"/>
      <c r="Z27" s="1259"/>
      <c r="AA27" s="1259"/>
      <c r="AB27" s="1259"/>
      <c r="AC27" s="1259"/>
      <c r="AD27" s="1259"/>
      <c r="AE27" s="1259"/>
      <c r="AF27" s="1259"/>
      <c r="AG27" s="1259"/>
      <c r="AH27" s="1259"/>
      <c r="AI27" s="1260"/>
    </row>
    <row r="28" spans="1:35">
      <c r="A28" s="1231"/>
      <c r="B28" s="1232"/>
      <c r="C28" s="1261" t="s">
        <v>448</v>
      </c>
      <c r="D28" s="1261"/>
      <c r="E28" s="1261"/>
      <c r="F28" s="1261"/>
      <c r="G28" s="1262"/>
      <c r="H28" s="1262"/>
      <c r="I28" s="1262"/>
      <c r="J28" s="1262"/>
      <c r="K28" s="1262"/>
      <c r="L28" s="1263" t="s">
        <v>483</v>
      </c>
      <c r="M28" s="1263"/>
      <c r="N28" s="1263"/>
      <c r="O28" s="1265"/>
      <c r="P28" s="1265"/>
      <c r="Q28" s="1265"/>
      <c r="R28" s="1265"/>
      <c r="S28" s="1265"/>
      <c r="T28" s="1265"/>
      <c r="U28" s="1265"/>
      <c r="V28" s="1265"/>
      <c r="W28" s="1265"/>
      <c r="X28" s="1265"/>
      <c r="Y28" s="1265"/>
      <c r="Z28" s="1265"/>
      <c r="AA28" s="1265"/>
      <c r="AB28" s="1265"/>
      <c r="AC28" s="1265"/>
      <c r="AD28" s="1265"/>
      <c r="AE28" s="1265"/>
      <c r="AF28" s="1265"/>
      <c r="AG28" s="1265"/>
      <c r="AH28" s="1265"/>
      <c r="AI28" s="1266"/>
    </row>
    <row r="29" spans="1:35">
      <c r="A29" s="1231"/>
      <c r="B29" s="1232"/>
      <c r="C29" s="1261"/>
      <c r="D29" s="1261"/>
      <c r="E29" s="1261"/>
      <c r="F29" s="1261"/>
      <c r="G29" s="1262"/>
      <c r="H29" s="1262"/>
      <c r="I29" s="1262"/>
      <c r="J29" s="1262"/>
      <c r="K29" s="1262"/>
      <c r="L29" s="1263"/>
      <c r="M29" s="1263"/>
      <c r="N29" s="1263"/>
      <c r="O29" s="1265"/>
      <c r="P29" s="1265"/>
      <c r="Q29" s="1265"/>
      <c r="R29" s="1265"/>
      <c r="S29" s="1265"/>
      <c r="T29" s="1265"/>
      <c r="U29" s="1265"/>
      <c r="V29" s="1265"/>
      <c r="W29" s="1265"/>
      <c r="X29" s="1265"/>
      <c r="Y29" s="1265"/>
      <c r="Z29" s="1265"/>
      <c r="AA29" s="1265"/>
      <c r="AB29" s="1265"/>
      <c r="AC29" s="1265"/>
      <c r="AD29" s="1265"/>
      <c r="AE29" s="1265"/>
      <c r="AF29" s="1265"/>
      <c r="AG29" s="1265"/>
      <c r="AH29" s="1265"/>
      <c r="AI29" s="1266"/>
    </row>
    <row r="30" spans="1:35">
      <c r="A30" s="1231"/>
      <c r="B30" s="1232"/>
      <c r="C30" s="1261" t="s">
        <v>449</v>
      </c>
      <c r="D30" s="1261"/>
      <c r="E30" s="1261"/>
      <c r="F30" s="1261"/>
      <c r="G30" s="1270"/>
      <c r="H30" s="1270"/>
      <c r="I30" s="1270"/>
      <c r="J30" s="1270"/>
      <c r="K30" s="1270"/>
      <c r="L30" s="1263"/>
      <c r="M30" s="1263"/>
      <c r="N30" s="1263"/>
      <c r="O30" s="1265"/>
      <c r="P30" s="1265"/>
      <c r="Q30" s="1265"/>
      <c r="R30" s="1265"/>
      <c r="S30" s="1265"/>
      <c r="T30" s="1265"/>
      <c r="U30" s="1265"/>
      <c r="V30" s="1265"/>
      <c r="W30" s="1265"/>
      <c r="X30" s="1265"/>
      <c r="Y30" s="1265"/>
      <c r="Z30" s="1265"/>
      <c r="AA30" s="1265"/>
      <c r="AB30" s="1265"/>
      <c r="AC30" s="1265"/>
      <c r="AD30" s="1265"/>
      <c r="AE30" s="1265"/>
      <c r="AF30" s="1265"/>
      <c r="AG30" s="1265"/>
      <c r="AH30" s="1265"/>
      <c r="AI30" s="1266"/>
    </row>
    <row r="31" spans="1:35" ht="13.8" thickBot="1">
      <c r="A31" s="1233"/>
      <c r="B31" s="1234"/>
      <c r="C31" s="1269"/>
      <c r="D31" s="1269"/>
      <c r="E31" s="1269"/>
      <c r="F31" s="1269"/>
      <c r="G31" s="1271"/>
      <c r="H31" s="1271"/>
      <c r="I31" s="1271"/>
      <c r="J31" s="1271"/>
      <c r="K31" s="1271"/>
      <c r="L31" s="1264"/>
      <c r="M31" s="1264"/>
      <c r="N31" s="1264"/>
      <c r="O31" s="1267"/>
      <c r="P31" s="1267"/>
      <c r="Q31" s="1267"/>
      <c r="R31" s="1267"/>
      <c r="S31" s="1267"/>
      <c r="T31" s="1267"/>
      <c r="U31" s="1267"/>
      <c r="V31" s="1267"/>
      <c r="W31" s="1267"/>
      <c r="X31" s="1267"/>
      <c r="Y31" s="1267"/>
      <c r="Z31" s="1267"/>
      <c r="AA31" s="1267"/>
      <c r="AB31" s="1267"/>
      <c r="AC31" s="1267"/>
      <c r="AD31" s="1267"/>
      <c r="AE31" s="1267"/>
      <c r="AF31" s="1267"/>
      <c r="AG31" s="1267"/>
      <c r="AH31" s="1267"/>
      <c r="AI31" s="1268"/>
    </row>
  </sheetData>
  <mergeCells count="48">
    <mergeCell ref="F3:AD3"/>
    <mergeCell ref="A2:AI2"/>
    <mergeCell ref="O10:AI13"/>
    <mergeCell ref="C12:F13"/>
    <mergeCell ref="G12:K13"/>
    <mergeCell ref="AE3:AI4"/>
    <mergeCell ref="A5:B13"/>
    <mergeCell ref="C5:K5"/>
    <mergeCell ref="L5:N5"/>
    <mergeCell ref="O5:AI5"/>
    <mergeCell ref="C6:K7"/>
    <mergeCell ref="L6:N9"/>
    <mergeCell ref="O6:AI9"/>
    <mergeCell ref="C8:F9"/>
    <mergeCell ref="G8:K9"/>
    <mergeCell ref="C10:F11"/>
    <mergeCell ref="A14:B22"/>
    <mergeCell ref="C14:K14"/>
    <mergeCell ref="L14:N14"/>
    <mergeCell ref="C19:F20"/>
    <mergeCell ref="G19:K20"/>
    <mergeCell ref="L19:N22"/>
    <mergeCell ref="O19:AI22"/>
    <mergeCell ref="C21:F22"/>
    <mergeCell ref="G21:K22"/>
    <mergeCell ref="G10:K11"/>
    <mergeCell ref="L10:N13"/>
    <mergeCell ref="O14:AI14"/>
    <mergeCell ref="C15:K16"/>
    <mergeCell ref="L15:N18"/>
    <mergeCell ref="O15:AI18"/>
    <mergeCell ref="C17:F18"/>
    <mergeCell ref="G17:K18"/>
    <mergeCell ref="A23:B31"/>
    <mergeCell ref="C23:K23"/>
    <mergeCell ref="L23:N23"/>
    <mergeCell ref="O23:AI23"/>
    <mergeCell ref="C24:K25"/>
    <mergeCell ref="L24:N27"/>
    <mergeCell ref="O24:AI27"/>
    <mergeCell ref="C26:F27"/>
    <mergeCell ref="G26:K27"/>
    <mergeCell ref="C28:F29"/>
    <mergeCell ref="G28:K29"/>
    <mergeCell ref="L28:N31"/>
    <mergeCell ref="O28:AI31"/>
    <mergeCell ref="C30:F31"/>
    <mergeCell ref="G30:K31"/>
  </mergeCells>
  <phoneticPr fontId="85"/>
  <dataValidations count="1">
    <dataValidation type="list" allowBlank="1" showInputMessage="1" showErrorMessage="1" sqref="G65517:K65517 JC65517:JG65517 SY65517:TC65517 ACU65517:ACY65517 AMQ65517:AMU65517 AWM65517:AWQ65517 BGI65517:BGM65517 BQE65517:BQI65517 CAA65517:CAE65517 CJW65517:CKA65517 CTS65517:CTW65517 DDO65517:DDS65517 DNK65517:DNO65517 DXG65517:DXK65517 EHC65517:EHG65517 EQY65517:ERC65517 FAU65517:FAY65517 FKQ65517:FKU65517 FUM65517:FUQ65517 GEI65517:GEM65517 GOE65517:GOI65517 GYA65517:GYE65517 HHW65517:HIA65517 HRS65517:HRW65517 IBO65517:IBS65517 ILK65517:ILO65517 IVG65517:IVK65517 JFC65517:JFG65517 JOY65517:JPC65517 JYU65517:JYY65517 KIQ65517:KIU65517 KSM65517:KSQ65517 LCI65517:LCM65517 LME65517:LMI65517 LWA65517:LWE65517 MFW65517:MGA65517 MPS65517:MPW65517 MZO65517:MZS65517 NJK65517:NJO65517 NTG65517:NTK65517 ODC65517:ODG65517 OMY65517:ONC65517 OWU65517:OWY65517 PGQ65517:PGU65517 PQM65517:PQQ65517 QAI65517:QAM65517 QKE65517:QKI65517 QUA65517:QUE65517 RDW65517:REA65517 RNS65517:RNW65517 RXO65517:RXS65517 SHK65517:SHO65517 SRG65517:SRK65517 TBC65517:TBG65517 TKY65517:TLC65517 TUU65517:TUY65517 UEQ65517:UEU65517 UOM65517:UOQ65517 UYI65517:UYM65517 VIE65517:VII65517 VSA65517:VSE65517 WBW65517:WCA65517 WLS65517:WLW65517 WVO65517:WVS65517 G131053:K131053 JC131053:JG131053 SY131053:TC131053 ACU131053:ACY131053 AMQ131053:AMU131053 AWM131053:AWQ131053 BGI131053:BGM131053 BQE131053:BQI131053 CAA131053:CAE131053 CJW131053:CKA131053 CTS131053:CTW131053 DDO131053:DDS131053 DNK131053:DNO131053 DXG131053:DXK131053 EHC131053:EHG131053 EQY131053:ERC131053 FAU131053:FAY131053 FKQ131053:FKU131053 FUM131053:FUQ131053 GEI131053:GEM131053 GOE131053:GOI131053 GYA131053:GYE131053 HHW131053:HIA131053 HRS131053:HRW131053 IBO131053:IBS131053 ILK131053:ILO131053 IVG131053:IVK131053 JFC131053:JFG131053 JOY131053:JPC131053 JYU131053:JYY131053 KIQ131053:KIU131053 KSM131053:KSQ131053 LCI131053:LCM131053 LME131053:LMI131053 LWA131053:LWE131053 MFW131053:MGA131053 MPS131053:MPW131053 MZO131053:MZS131053 NJK131053:NJO131053 NTG131053:NTK131053 ODC131053:ODG131053 OMY131053:ONC131053 OWU131053:OWY131053 PGQ131053:PGU131053 PQM131053:PQQ131053 QAI131053:QAM131053 QKE131053:QKI131053 QUA131053:QUE131053 RDW131053:REA131053 RNS131053:RNW131053 RXO131053:RXS131053 SHK131053:SHO131053 SRG131053:SRK131053 TBC131053:TBG131053 TKY131053:TLC131053 TUU131053:TUY131053 UEQ131053:UEU131053 UOM131053:UOQ131053 UYI131053:UYM131053 VIE131053:VII131053 VSA131053:VSE131053 WBW131053:WCA131053 WLS131053:WLW131053 WVO131053:WVS131053 G196589:K196589 JC196589:JG196589 SY196589:TC196589 ACU196589:ACY196589 AMQ196589:AMU196589 AWM196589:AWQ196589 BGI196589:BGM196589 BQE196589:BQI196589 CAA196589:CAE196589 CJW196589:CKA196589 CTS196589:CTW196589 DDO196589:DDS196589 DNK196589:DNO196589 DXG196589:DXK196589 EHC196589:EHG196589 EQY196589:ERC196589 FAU196589:FAY196589 FKQ196589:FKU196589 FUM196589:FUQ196589 GEI196589:GEM196589 GOE196589:GOI196589 GYA196589:GYE196589 HHW196589:HIA196589 HRS196589:HRW196589 IBO196589:IBS196589 ILK196589:ILO196589 IVG196589:IVK196589 JFC196589:JFG196589 JOY196589:JPC196589 JYU196589:JYY196589 KIQ196589:KIU196589 KSM196589:KSQ196589 LCI196589:LCM196589 LME196589:LMI196589 LWA196589:LWE196589 MFW196589:MGA196589 MPS196589:MPW196589 MZO196589:MZS196589 NJK196589:NJO196589 NTG196589:NTK196589 ODC196589:ODG196589 OMY196589:ONC196589 OWU196589:OWY196589 PGQ196589:PGU196589 PQM196589:PQQ196589 QAI196589:QAM196589 QKE196589:QKI196589 QUA196589:QUE196589 RDW196589:REA196589 RNS196589:RNW196589 RXO196589:RXS196589 SHK196589:SHO196589 SRG196589:SRK196589 TBC196589:TBG196589 TKY196589:TLC196589 TUU196589:TUY196589 UEQ196589:UEU196589 UOM196589:UOQ196589 UYI196589:UYM196589 VIE196589:VII196589 VSA196589:VSE196589 WBW196589:WCA196589 WLS196589:WLW196589 WVO196589:WVS196589 G262125:K262125 JC262125:JG262125 SY262125:TC262125 ACU262125:ACY262125 AMQ262125:AMU262125 AWM262125:AWQ262125 BGI262125:BGM262125 BQE262125:BQI262125 CAA262125:CAE262125 CJW262125:CKA262125 CTS262125:CTW262125 DDO262125:DDS262125 DNK262125:DNO262125 DXG262125:DXK262125 EHC262125:EHG262125 EQY262125:ERC262125 FAU262125:FAY262125 FKQ262125:FKU262125 FUM262125:FUQ262125 GEI262125:GEM262125 GOE262125:GOI262125 GYA262125:GYE262125 HHW262125:HIA262125 HRS262125:HRW262125 IBO262125:IBS262125 ILK262125:ILO262125 IVG262125:IVK262125 JFC262125:JFG262125 JOY262125:JPC262125 JYU262125:JYY262125 KIQ262125:KIU262125 KSM262125:KSQ262125 LCI262125:LCM262125 LME262125:LMI262125 LWA262125:LWE262125 MFW262125:MGA262125 MPS262125:MPW262125 MZO262125:MZS262125 NJK262125:NJO262125 NTG262125:NTK262125 ODC262125:ODG262125 OMY262125:ONC262125 OWU262125:OWY262125 PGQ262125:PGU262125 PQM262125:PQQ262125 QAI262125:QAM262125 QKE262125:QKI262125 QUA262125:QUE262125 RDW262125:REA262125 RNS262125:RNW262125 RXO262125:RXS262125 SHK262125:SHO262125 SRG262125:SRK262125 TBC262125:TBG262125 TKY262125:TLC262125 TUU262125:TUY262125 UEQ262125:UEU262125 UOM262125:UOQ262125 UYI262125:UYM262125 VIE262125:VII262125 VSA262125:VSE262125 WBW262125:WCA262125 WLS262125:WLW262125 WVO262125:WVS262125 G327661:K327661 JC327661:JG327661 SY327661:TC327661 ACU327661:ACY327661 AMQ327661:AMU327661 AWM327661:AWQ327661 BGI327661:BGM327661 BQE327661:BQI327661 CAA327661:CAE327661 CJW327661:CKA327661 CTS327661:CTW327661 DDO327661:DDS327661 DNK327661:DNO327661 DXG327661:DXK327661 EHC327661:EHG327661 EQY327661:ERC327661 FAU327661:FAY327661 FKQ327661:FKU327661 FUM327661:FUQ327661 GEI327661:GEM327661 GOE327661:GOI327661 GYA327661:GYE327661 HHW327661:HIA327661 HRS327661:HRW327661 IBO327661:IBS327661 ILK327661:ILO327661 IVG327661:IVK327661 JFC327661:JFG327661 JOY327661:JPC327661 JYU327661:JYY327661 KIQ327661:KIU327661 KSM327661:KSQ327661 LCI327661:LCM327661 LME327661:LMI327661 LWA327661:LWE327661 MFW327661:MGA327661 MPS327661:MPW327661 MZO327661:MZS327661 NJK327661:NJO327661 NTG327661:NTK327661 ODC327661:ODG327661 OMY327661:ONC327661 OWU327661:OWY327661 PGQ327661:PGU327661 PQM327661:PQQ327661 QAI327661:QAM327661 QKE327661:QKI327661 QUA327661:QUE327661 RDW327661:REA327661 RNS327661:RNW327661 RXO327661:RXS327661 SHK327661:SHO327661 SRG327661:SRK327661 TBC327661:TBG327661 TKY327661:TLC327661 TUU327661:TUY327661 UEQ327661:UEU327661 UOM327661:UOQ327661 UYI327661:UYM327661 VIE327661:VII327661 VSA327661:VSE327661 WBW327661:WCA327661 WLS327661:WLW327661 WVO327661:WVS327661 G393197:K393197 JC393197:JG393197 SY393197:TC393197 ACU393197:ACY393197 AMQ393197:AMU393197 AWM393197:AWQ393197 BGI393197:BGM393197 BQE393197:BQI393197 CAA393197:CAE393197 CJW393197:CKA393197 CTS393197:CTW393197 DDO393197:DDS393197 DNK393197:DNO393197 DXG393197:DXK393197 EHC393197:EHG393197 EQY393197:ERC393197 FAU393197:FAY393197 FKQ393197:FKU393197 FUM393197:FUQ393197 GEI393197:GEM393197 GOE393197:GOI393197 GYA393197:GYE393197 HHW393197:HIA393197 HRS393197:HRW393197 IBO393197:IBS393197 ILK393197:ILO393197 IVG393197:IVK393197 JFC393197:JFG393197 JOY393197:JPC393197 JYU393197:JYY393197 KIQ393197:KIU393197 KSM393197:KSQ393197 LCI393197:LCM393197 LME393197:LMI393197 LWA393197:LWE393197 MFW393197:MGA393197 MPS393197:MPW393197 MZO393197:MZS393197 NJK393197:NJO393197 NTG393197:NTK393197 ODC393197:ODG393197 OMY393197:ONC393197 OWU393197:OWY393197 PGQ393197:PGU393197 PQM393197:PQQ393197 QAI393197:QAM393197 QKE393197:QKI393197 QUA393197:QUE393197 RDW393197:REA393197 RNS393197:RNW393197 RXO393197:RXS393197 SHK393197:SHO393197 SRG393197:SRK393197 TBC393197:TBG393197 TKY393197:TLC393197 TUU393197:TUY393197 UEQ393197:UEU393197 UOM393197:UOQ393197 UYI393197:UYM393197 VIE393197:VII393197 VSA393197:VSE393197 WBW393197:WCA393197 WLS393197:WLW393197 WVO393197:WVS393197 G458733:K458733 JC458733:JG458733 SY458733:TC458733 ACU458733:ACY458733 AMQ458733:AMU458733 AWM458733:AWQ458733 BGI458733:BGM458733 BQE458733:BQI458733 CAA458733:CAE458733 CJW458733:CKA458733 CTS458733:CTW458733 DDO458733:DDS458733 DNK458733:DNO458733 DXG458733:DXK458733 EHC458733:EHG458733 EQY458733:ERC458733 FAU458733:FAY458733 FKQ458733:FKU458733 FUM458733:FUQ458733 GEI458733:GEM458733 GOE458733:GOI458733 GYA458733:GYE458733 HHW458733:HIA458733 HRS458733:HRW458733 IBO458733:IBS458733 ILK458733:ILO458733 IVG458733:IVK458733 JFC458733:JFG458733 JOY458733:JPC458733 JYU458733:JYY458733 KIQ458733:KIU458733 KSM458733:KSQ458733 LCI458733:LCM458733 LME458733:LMI458733 LWA458733:LWE458733 MFW458733:MGA458733 MPS458733:MPW458733 MZO458733:MZS458733 NJK458733:NJO458733 NTG458733:NTK458733 ODC458733:ODG458733 OMY458733:ONC458733 OWU458733:OWY458733 PGQ458733:PGU458733 PQM458733:PQQ458733 QAI458733:QAM458733 QKE458733:QKI458733 QUA458733:QUE458733 RDW458733:REA458733 RNS458733:RNW458733 RXO458733:RXS458733 SHK458733:SHO458733 SRG458733:SRK458733 TBC458733:TBG458733 TKY458733:TLC458733 TUU458733:TUY458733 UEQ458733:UEU458733 UOM458733:UOQ458733 UYI458733:UYM458733 VIE458733:VII458733 VSA458733:VSE458733 WBW458733:WCA458733 WLS458733:WLW458733 WVO458733:WVS458733 G524269:K524269 JC524269:JG524269 SY524269:TC524269 ACU524269:ACY524269 AMQ524269:AMU524269 AWM524269:AWQ524269 BGI524269:BGM524269 BQE524269:BQI524269 CAA524269:CAE524269 CJW524269:CKA524269 CTS524269:CTW524269 DDO524269:DDS524269 DNK524269:DNO524269 DXG524269:DXK524269 EHC524269:EHG524269 EQY524269:ERC524269 FAU524269:FAY524269 FKQ524269:FKU524269 FUM524269:FUQ524269 GEI524269:GEM524269 GOE524269:GOI524269 GYA524269:GYE524269 HHW524269:HIA524269 HRS524269:HRW524269 IBO524269:IBS524269 ILK524269:ILO524269 IVG524269:IVK524269 JFC524269:JFG524269 JOY524269:JPC524269 JYU524269:JYY524269 KIQ524269:KIU524269 KSM524269:KSQ524269 LCI524269:LCM524269 LME524269:LMI524269 LWA524269:LWE524269 MFW524269:MGA524269 MPS524269:MPW524269 MZO524269:MZS524269 NJK524269:NJO524269 NTG524269:NTK524269 ODC524269:ODG524269 OMY524269:ONC524269 OWU524269:OWY524269 PGQ524269:PGU524269 PQM524269:PQQ524269 QAI524269:QAM524269 QKE524269:QKI524269 QUA524269:QUE524269 RDW524269:REA524269 RNS524269:RNW524269 RXO524269:RXS524269 SHK524269:SHO524269 SRG524269:SRK524269 TBC524269:TBG524269 TKY524269:TLC524269 TUU524269:TUY524269 UEQ524269:UEU524269 UOM524269:UOQ524269 UYI524269:UYM524269 VIE524269:VII524269 VSA524269:VSE524269 WBW524269:WCA524269 WLS524269:WLW524269 WVO524269:WVS524269 G589805:K589805 JC589805:JG589805 SY589805:TC589805 ACU589805:ACY589805 AMQ589805:AMU589805 AWM589805:AWQ589805 BGI589805:BGM589805 BQE589805:BQI589805 CAA589805:CAE589805 CJW589805:CKA589805 CTS589805:CTW589805 DDO589805:DDS589805 DNK589805:DNO589805 DXG589805:DXK589805 EHC589805:EHG589805 EQY589805:ERC589805 FAU589805:FAY589805 FKQ589805:FKU589805 FUM589805:FUQ589805 GEI589805:GEM589805 GOE589805:GOI589805 GYA589805:GYE589805 HHW589805:HIA589805 HRS589805:HRW589805 IBO589805:IBS589805 ILK589805:ILO589805 IVG589805:IVK589805 JFC589805:JFG589805 JOY589805:JPC589805 JYU589805:JYY589805 KIQ589805:KIU589805 KSM589805:KSQ589805 LCI589805:LCM589805 LME589805:LMI589805 LWA589805:LWE589805 MFW589805:MGA589805 MPS589805:MPW589805 MZO589805:MZS589805 NJK589805:NJO589805 NTG589805:NTK589805 ODC589805:ODG589805 OMY589805:ONC589805 OWU589805:OWY589805 PGQ589805:PGU589805 PQM589805:PQQ589805 QAI589805:QAM589805 QKE589805:QKI589805 QUA589805:QUE589805 RDW589805:REA589805 RNS589805:RNW589805 RXO589805:RXS589805 SHK589805:SHO589805 SRG589805:SRK589805 TBC589805:TBG589805 TKY589805:TLC589805 TUU589805:TUY589805 UEQ589805:UEU589805 UOM589805:UOQ589805 UYI589805:UYM589805 VIE589805:VII589805 VSA589805:VSE589805 WBW589805:WCA589805 WLS589805:WLW589805 WVO589805:WVS589805 G655341:K655341 JC655341:JG655341 SY655341:TC655341 ACU655341:ACY655341 AMQ655341:AMU655341 AWM655341:AWQ655341 BGI655341:BGM655341 BQE655341:BQI655341 CAA655341:CAE655341 CJW655341:CKA655341 CTS655341:CTW655341 DDO655341:DDS655341 DNK655341:DNO655341 DXG655341:DXK655341 EHC655341:EHG655341 EQY655341:ERC655341 FAU655341:FAY655341 FKQ655341:FKU655341 FUM655341:FUQ655341 GEI655341:GEM655341 GOE655341:GOI655341 GYA655341:GYE655341 HHW655341:HIA655341 HRS655341:HRW655341 IBO655341:IBS655341 ILK655341:ILO655341 IVG655341:IVK655341 JFC655341:JFG655341 JOY655341:JPC655341 JYU655341:JYY655341 KIQ655341:KIU655341 KSM655341:KSQ655341 LCI655341:LCM655341 LME655341:LMI655341 LWA655341:LWE655341 MFW655341:MGA655341 MPS655341:MPW655341 MZO655341:MZS655341 NJK655341:NJO655341 NTG655341:NTK655341 ODC655341:ODG655341 OMY655341:ONC655341 OWU655341:OWY655341 PGQ655341:PGU655341 PQM655341:PQQ655341 QAI655341:QAM655341 QKE655341:QKI655341 QUA655341:QUE655341 RDW655341:REA655341 RNS655341:RNW655341 RXO655341:RXS655341 SHK655341:SHO655341 SRG655341:SRK655341 TBC655341:TBG655341 TKY655341:TLC655341 TUU655341:TUY655341 UEQ655341:UEU655341 UOM655341:UOQ655341 UYI655341:UYM655341 VIE655341:VII655341 VSA655341:VSE655341 WBW655341:WCA655341 WLS655341:WLW655341 WVO655341:WVS655341 G720877:K720877 JC720877:JG720877 SY720877:TC720877 ACU720877:ACY720877 AMQ720877:AMU720877 AWM720877:AWQ720877 BGI720877:BGM720877 BQE720877:BQI720877 CAA720877:CAE720877 CJW720877:CKA720877 CTS720877:CTW720877 DDO720877:DDS720877 DNK720877:DNO720877 DXG720877:DXK720877 EHC720877:EHG720877 EQY720877:ERC720877 FAU720877:FAY720877 FKQ720877:FKU720877 FUM720877:FUQ720877 GEI720877:GEM720877 GOE720877:GOI720877 GYA720877:GYE720877 HHW720877:HIA720877 HRS720877:HRW720877 IBO720877:IBS720877 ILK720877:ILO720877 IVG720877:IVK720877 JFC720877:JFG720877 JOY720877:JPC720877 JYU720877:JYY720877 KIQ720877:KIU720877 KSM720877:KSQ720877 LCI720877:LCM720877 LME720877:LMI720877 LWA720877:LWE720877 MFW720877:MGA720877 MPS720877:MPW720877 MZO720877:MZS720877 NJK720877:NJO720877 NTG720877:NTK720877 ODC720877:ODG720877 OMY720877:ONC720877 OWU720877:OWY720877 PGQ720877:PGU720877 PQM720877:PQQ720877 QAI720877:QAM720877 QKE720877:QKI720877 QUA720877:QUE720877 RDW720877:REA720877 RNS720877:RNW720877 RXO720877:RXS720877 SHK720877:SHO720877 SRG720877:SRK720877 TBC720877:TBG720877 TKY720877:TLC720877 TUU720877:TUY720877 UEQ720877:UEU720877 UOM720877:UOQ720877 UYI720877:UYM720877 VIE720877:VII720877 VSA720877:VSE720877 WBW720877:WCA720877 WLS720877:WLW720877 WVO720877:WVS720877 G786413:K786413 JC786413:JG786413 SY786413:TC786413 ACU786413:ACY786413 AMQ786413:AMU786413 AWM786413:AWQ786413 BGI786413:BGM786413 BQE786413:BQI786413 CAA786413:CAE786413 CJW786413:CKA786413 CTS786413:CTW786413 DDO786413:DDS786413 DNK786413:DNO786413 DXG786413:DXK786413 EHC786413:EHG786413 EQY786413:ERC786413 FAU786413:FAY786413 FKQ786413:FKU786413 FUM786413:FUQ786413 GEI786413:GEM786413 GOE786413:GOI786413 GYA786413:GYE786413 HHW786413:HIA786413 HRS786413:HRW786413 IBO786413:IBS786413 ILK786413:ILO786413 IVG786413:IVK786413 JFC786413:JFG786413 JOY786413:JPC786413 JYU786413:JYY786413 KIQ786413:KIU786413 KSM786413:KSQ786413 LCI786413:LCM786413 LME786413:LMI786413 LWA786413:LWE786413 MFW786413:MGA786413 MPS786413:MPW786413 MZO786413:MZS786413 NJK786413:NJO786413 NTG786413:NTK786413 ODC786413:ODG786413 OMY786413:ONC786413 OWU786413:OWY786413 PGQ786413:PGU786413 PQM786413:PQQ786413 QAI786413:QAM786413 QKE786413:QKI786413 QUA786413:QUE786413 RDW786413:REA786413 RNS786413:RNW786413 RXO786413:RXS786413 SHK786413:SHO786413 SRG786413:SRK786413 TBC786413:TBG786413 TKY786413:TLC786413 TUU786413:TUY786413 UEQ786413:UEU786413 UOM786413:UOQ786413 UYI786413:UYM786413 VIE786413:VII786413 VSA786413:VSE786413 WBW786413:WCA786413 WLS786413:WLW786413 WVO786413:WVS786413 G851949:K851949 JC851949:JG851949 SY851949:TC851949 ACU851949:ACY851949 AMQ851949:AMU851949 AWM851949:AWQ851949 BGI851949:BGM851949 BQE851949:BQI851949 CAA851949:CAE851949 CJW851949:CKA851949 CTS851949:CTW851949 DDO851949:DDS851949 DNK851949:DNO851949 DXG851949:DXK851949 EHC851949:EHG851949 EQY851949:ERC851949 FAU851949:FAY851949 FKQ851949:FKU851949 FUM851949:FUQ851949 GEI851949:GEM851949 GOE851949:GOI851949 GYA851949:GYE851949 HHW851949:HIA851949 HRS851949:HRW851949 IBO851949:IBS851949 ILK851949:ILO851949 IVG851949:IVK851949 JFC851949:JFG851949 JOY851949:JPC851949 JYU851949:JYY851949 KIQ851949:KIU851949 KSM851949:KSQ851949 LCI851949:LCM851949 LME851949:LMI851949 LWA851949:LWE851949 MFW851949:MGA851949 MPS851949:MPW851949 MZO851949:MZS851949 NJK851949:NJO851949 NTG851949:NTK851949 ODC851949:ODG851949 OMY851949:ONC851949 OWU851949:OWY851949 PGQ851949:PGU851949 PQM851949:PQQ851949 QAI851949:QAM851949 QKE851949:QKI851949 QUA851949:QUE851949 RDW851949:REA851949 RNS851949:RNW851949 RXO851949:RXS851949 SHK851949:SHO851949 SRG851949:SRK851949 TBC851949:TBG851949 TKY851949:TLC851949 TUU851949:TUY851949 UEQ851949:UEU851949 UOM851949:UOQ851949 UYI851949:UYM851949 VIE851949:VII851949 VSA851949:VSE851949 WBW851949:WCA851949 WLS851949:WLW851949 WVO851949:WVS851949 G917485:K917485 JC917485:JG917485 SY917485:TC917485 ACU917485:ACY917485 AMQ917485:AMU917485 AWM917485:AWQ917485 BGI917485:BGM917485 BQE917485:BQI917485 CAA917485:CAE917485 CJW917485:CKA917485 CTS917485:CTW917485 DDO917485:DDS917485 DNK917485:DNO917485 DXG917485:DXK917485 EHC917485:EHG917485 EQY917485:ERC917485 FAU917485:FAY917485 FKQ917485:FKU917485 FUM917485:FUQ917485 GEI917485:GEM917485 GOE917485:GOI917485 GYA917485:GYE917485 HHW917485:HIA917485 HRS917485:HRW917485 IBO917485:IBS917485 ILK917485:ILO917485 IVG917485:IVK917485 JFC917485:JFG917485 JOY917485:JPC917485 JYU917485:JYY917485 KIQ917485:KIU917485 KSM917485:KSQ917485 LCI917485:LCM917485 LME917485:LMI917485 LWA917485:LWE917485 MFW917485:MGA917485 MPS917485:MPW917485 MZO917485:MZS917485 NJK917485:NJO917485 NTG917485:NTK917485 ODC917485:ODG917485 OMY917485:ONC917485 OWU917485:OWY917485 PGQ917485:PGU917485 PQM917485:PQQ917485 QAI917485:QAM917485 QKE917485:QKI917485 QUA917485:QUE917485 RDW917485:REA917485 RNS917485:RNW917485 RXO917485:RXS917485 SHK917485:SHO917485 SRG917485:SRK917485 TBC917485:TBG917485 TKY917485:TLC917485 TUU917485:TUY917485 UEQ917485:UEU917485 UOM917485:UOQ917485 UYI917485:UYM917485 VIE917485:VII917485 VSA917485:VSE917485 WBW917485:WCA917485 WLS917485:WLW917485 WVO917485:WVS917485 G983021:K983021 JC983021:JG983021 SY983021:TC983021 ACU983021:ACY983021 AMQ983021:AMU983021 AWM983021:AWQ983021 BGI983021:BGM983021 BQE983021:BQI983021 CAA983021:CAE983021 CJW983021:CKA983021 CTS983021:CTW983021 DDO983021:DDS983021 DNK983021:DNO983021 DXG983021:DXK983021 EHC983021:EHG983021 EQY983021:ERC983021 FAU983021:FAY983021 FKQ983021:FKU983021 FUM983021:FUQ983021 GEI983021:GEM983021 GOE983021:GOI983021 GYA983021:GYE983021 HHW983021:HIA983021 HRS983021:HRW983021 IBO983021:IBS983021 ILK983021:ILO983021 IVG983021:IVK983021 JFC983021:JFG983021 JOY983021:JPC983021 JYU983021:JYY983021 KIQ983021:KIU983021 KSM983021:KSQ983021 LCI983021:LCM983021 LME983021:LMI983021 LWA983021:LWE983021 MFW983021:MGA983021 MPS983021:MPW983021 MZO983021:MZS983021 NJK983021:NJO983021 NTG983021:NTK983021 ODC983021:ODG983021 OMY983021:ONC983021 OWU983021:OWY983021 PGQ983021:PGU983021 PQM983021:PQQ983021 QAI983021:QAM983021 QKE983021:QKI983021 QUA983021:QUE983021 RDW983021:REA983021 RNS983021:RNW983021 RXO983021:RXS983021 SHK983021:SHO983021 SRG983021:SRK983021 TBC983021:TBG983021 TKY983021:TLC983021 TUU983021:TUY983021 UEQ983021:UEU983021 UOM983021:UOQ983021 UYI983021:UYM983021 VIE983021:VII983021 VSA983021:VSE983021 WBW983021:WCA983021 WLS983021:WLW983021 WVO983021:WVS983021 G65525:K65525 JC65525:JG65525 SY65525:TC65525 ACU65525:ACY65525 AMQ65525:AMU65525 AWM65525:AWQ65525 BGI65525:BGM65525 BQE65525:BQI65525 CAA65525:CAE65525 CJW65525:CKA65525 CTS65525:CTW65525 DDO65525:DDS65525 DNK65525:DNO65525 DXG65525:DXK65525 EHC65525:EHG65525 EQY65525:ERC65525 FAU65525:FAY65525 FKQ65525:FKU65525 FUM65525:FUQ65525 GEI65525:GEM65525 GOE65525:GOI65525 GYA65525:GYE65525 HHW65525:HIA65525 HRS65525:HRW65525 IBO65525:IBS65525 ILK65525:ILO65525 IVG65525:IVK65525 JFC65525:JFG65525 JOY65525:JPC65525 JYU65525:JYY65525 KIQ65525:KIU65525 KSM65525:KSQ65525 LCI65525:LCM65525 LME65525:LMI65525 LWA65525:LWE65525 MFW65525:MGA65525 MPS65525:MPW65525 MZO65525:MZS65525 NJK65525:NJO65525 NTG65525:NTK65525 ODC65525:ODG65525 OMY65525:ONC65525 OWU65525:OWY65525 PGQ65525:PGU65525 PQM65525:PQQ65525 QAI65525:QAM65525 QKE65525:QKI65525 QUA65525:QUE65525 RDW65525:REA65525 RNS65525:RNW65525 RXO65525:RXS65525 SHK65525:SHO65525 SRG65525:SRK65525 TBC65525:TBG65525 TKY65525:TLC65525 TUU65525:TUY65525 UEQ65525:UEU65525 UOM65525:UOQ65525 UYI65525:UYM65525 VIE65525:VII65525 VSA65525:VSE65525 WBW65525:WCA65525 WLS65525:WLW65525 WVO65525:WVS65525 G131061:K131061 JC131061:JG131061 SY131061:TC131061 ACU131061:ACY131061 AMQ131061:AMU131061 AWM131061:AWQ131061 BGI131061:BGM131061 BQE131061:BQI131061 CAA131061:CAE131061 CJW131061:CKA131061 CTS131061:CTW131061 DDO131061:DDS131061 DNK131061:DNO131061 DXG131061:DXK131061 EHC131061:EHG131061 EQY131061:ERC131061 FAU131061:FAY131061 FKQ131061:FKU131061 FUM131061:FUQ131061 GEI131061:GEM131061 GOE131061:GOI131061 GYA131061:GYE131061 HHW131061:HIA131061 HRS131061:HRW131061 IBO131061:IBS131061 ILK131061:ILO131061 IVG131061:IVK131061 JFC131061:JFG131061 JOY131061:JPC131061 JYU131061:JYY131061 KIQ131061:KIU131061 KSM131061:KSQ131061 LCI131061:LCM131061 LME131061:LMI131061 LWA131061:LWE131061 MFW131061:MGA131061 MPS131061:MPW131061 MZO131061:MZS131061 NJK131061:NJO131061 NTG131061:NTK131061 ODC131061:ODG131061 OMY131061:ONC131061 OWU131061:OWY131061 PGQ131061:PGU131061 PQM131061:PQQ131061 QAI131061:QAM131061 QKE131061:QKI131061 QUA131061:QUE131061 RDW131061:REA131061 RNS131061:RNW131061 RXO131061:RXS131061 SHK131061:SHO131061 SRG131061:SRK131061 TBC131061:TBG131061 TKY131061:TLC131061 TUU131061:TUY131061 UEQ131061:UEU131061 UOM131061:UOQ131061 UYI131061:UYM131061 VIE131061:VII131061 VSA131061:VSE131061 WBW131061:WCA131061 WLS131061:WLW131061 WVO131061:WVS131061 G196597:K196597 JC196597:JG196597 SY196597:TC196597 ACU196597:ACY196597 AMQ196597:AMU196597 AWM196597:AWQ196597 BGI196597:BGM196597 BQE196597:BQI196597 CAA196597:CAE196597 CJW196597:CKA196597 CTS196597:CTW196597 DDO196597:DDS196597 DNK196597:DNO196597 DXG196597:DXK196597 EHC196597:EHG196597 EQY196597:ERC196597 FAU196597:FAY196597 FKQ196597:FKU196597 FUM196597:FUQ196597 GEI196597:GEM196597 GOE196597:GOI196597 GYA196597:GYE196597 HHW196597:HIA196597 HRS196597:HRW196597 IBO196597:IBS196597 ILK196597:ILO196597 IVG196597:IVK196597 JFC196597:JFG196597 JOY196597:JPC196597 JYU196597:JYY196597 KIQ196597:KIU196597 KSM196597:KSQ196597 LCI196597:LCM196597 LME196597:LMI196597 LWA196597:LWE196597 MFW196597:MGA196597 MPS196597:MPW196597 MZO196597:MZS196597 NJK196597:NJO196597 NTG196597:NTK196597 ODC196597:ODG196597 OMY196597:ONC196597 OWU196597:OWY196597 PGQ196597:PGU196597 PQM196597:PQQ196597 QAI196597:QAM196597 QKE196597:QKI196597 QUA196597:QUE196597 RDW196597:REA196597 RNS196597:RNW196597 RXO196597:RXS196597 SHK196597:SHO196597 SRG196597:SRK196597 TBC196597:TBG196597 TKY196597:TLC196597 TUU196597:TUY196597 UEQ196597:UEU196597 UOM196597:UOQ196597 UYI196597:UYM196597 VIE196597:VII196597 VSA196597:VSE196597 WBW196597:WCA196597 WLS196597:WLW196597 WVO196597:WVS196597 G262133:K262133 JC262133:JG262133 SY262133:TC262133 ACU262133:ACY262133 AMQ262133:AMU262133 AWM262133:AWQ262133 BGI262133:BGM262133 BQE262133:BQI262133 CAA262133:CAE262133 CJW262133:CKA262133 CTS262133:CTW262133 DDO262133:DDS262133 DNK262133:DNO262133 DXG262133:DXK262133 EHC262133:EHG262133 EQY262133:ERC262133 FAU262133:FAY262133 FKQ262133:FKU262133 FUM262133:FUQ262133 GEI262133:GEM262133 GOE262133:GOI262133 GYA262133:GYE262133 HHW262133:HIA262133 HRS262133:HRW262133 IBO262133:IBS262133 ILK262133:ILO262133 IVG262133:IVK262133 JFC262133:JFG262133 JOY262133:JPC262133 JYU262133:JYY262133 KIQ262133:KIU262133 KSM262133:KSQ262133 LCI262133:LCM262133 LME262133:LMI262133 LWA262133:LWE262133 MFW262133:MGA262133 MPS262133:MPW262133 MZO262133:MZS262133 NJK262133:NJO262133 NTG262133:NTK262133 ODC262133:ODG262133 OMY262133:ONC262133 OWU262133:OWY262133 PGQ262133:PGU262133 PQM262133:PQQ262133 QAI262133:QAM262133 QKE262133:QKI262133 QUA262133:QUE262133 RDW262133:REA262133 RNS262133:RNW262133 RXO262133:RXS262133 SHK262133:SHO262133 SRG262133:SRK262133 TBC262133:TBG262133 TKY262133:TLC262133 TUU262133:TUY262133 UEQ262133:UEU262133 UOM262133:UOQ262133 UYI262133:UYM262133 VIE262133:VII262133 VSA262133:VSE262133 WBW262133:WCA262133 WLS262133:WLW262133 WVO262133:WVS262133 G327669:K327669 JC327669:JG327669 SY327669:TC327669 ACU327669:ACY327669 AMQ327669:AMU327669 AWM327669:AWQ327669 BGI327669:BGM327669 BQE327669:BQI327669 CAA327669:CAE327669 CJW327669:CKA327669 CTS327669:CTW327669 DDO327669:DDS327669 DNK327669:DNO327669 DXG327669:DXK327669 EHC327669:EHG327669 EQY327669:ERC327669 FAU327669:FAY327669 FKQ327669:FKU327669 FUM327669:FUQ327669 GEI327669:GEM327669 GOE327669:GOI327669 GYA327669:GYE327669 HHW327669:HIA327669 HRS327669:HRW327669 IBO327669:IBS327669 ILK327669:ILO327669 IVG327669:IVK327669 JFC327669:JFG327669 JOY327669:JPC327669 JYU327669:JYY327669 KIQ327669:KIU327669 KSM327669:KSQ327669 LCI327669:LCM327669 LME327669:LMI327669 LWA327669:LWE327669 MFW327669:MGA327669 MPS327669:MPW327669 MZO327669:MZS327669 NJK327669:NJO327669 NTG327669:NTK327669 ODC327669:ODG327669 OMY327669:ONC327669 OWU327669:OWY327669 PGQ327669:PGU327669 PQM327669:PQQ327669 QAI327669:QAM327669 QKE327669:QKI327669 QUA327669:QUE327669 RDW327669:REA327669 RNS327669:RNW327669 RXO327669:RXS327669 SHK327669:SHO327669 SRG327669:SRK327669 TBC327669:TBG327669 TKY327669:TLC327669 TUU327669:TUY327669 UEQ327669:UEU327669 UOM327669:UOQ327669 UYI327669:UYM327669 VIE327669:VII327669 VSA327669:VSE327669 WBW327669:WCA327669 WLS327669:WLW327669 WVO327669:WVS327669 G393205:K393205 JC393205:JG393205 SY393205:TC393205 ACU393205:ACY393205 AMQ393205:AMU393205 AWM393205:AWQ393205 BGI393205:BGM393205 BQE393205:BQI393205 CAA393205:CAE393205 CJW393205:CKA393205 CTS393205:CTW393205 DDO393205:DDS393205 DNK393205:DNO393205 DXG393205:DXK393205 EHC393205:EHG393205 EQY393205:ERC393205 FAU393205:FAY393205 FKQ393205:FKU393205 FUM393205:FUQ393205 GEI393205:GEM393205 GOE393205:GOI393205 GYA393205:GYE393205 HHW393205:HIA393205 HRS393205:HRW393205 IBO393205:IBS393205 ILK393205:ILO393205 IVG393205:IVK393205 JFC393205:JFG393205 JOY393205:JPC393205 JYU393205:JYY393205 KIQ393205:KIU393205 KSM393205:KSQ393205 LCI393205:LCM393205 LME393205:LMI393205 LWA393205:LWE393205 MFW393205:MGA393205 MPS393205:MPW393205 MZO393205:MZS393205 NJK393205:NJO393205 NTG393205:NTK393205 ODC393205:ODG393205 OMY393205:ONC393205 OWU393205:OWY393205 PGQ393205:PGU393205 PQM393205:PQQ393205 QAI393205:QAM393205 QKE393205:QKI393205 QUA393205:QUE393205 RDW393205:REA393205 RNS393205:RNW393205 RXO393205:RXS393205 SHK393205:SHO393205 SRG393205:SRK393205 TBC393205:TBG393205 TKY393205:TLC393205 TUU393205:TUY393205 UEQ393205:UEU393205 UOM393205:UOQ393205 UYI393205:UYM393205 VIE393205:VII393205 VSA393205:VSE393205 WBW393205:WCA393205 WLS393205:WLW393205 WVO393205:WVS393205 G458741:K458741 JC458741:JG458741 SY458741:TC458741 ACU458741:ACY458741 AMQ458741:AMU458741 AWM458741:AWQ458741 BGI458741:BGM458741 BQE458741:BQI458741 CAA458741:CAE458741 CJW458741:CKA458741 CTS458741:CTW458741 DDO458741:DDS458741 DNK458741:DNO458741 DXG458741:DXK458741 EHC458741:EHG458741 EQY458741:ERC458741 FAU458741:FAY458741 FKQ458741:FKU458741 FUM458741:FUQ458741 GEI458741:GEM458741 GOE458741:GOI458741 GYA458741:GYE458741 HHW458741:HIA458741 HRS458741:HRW458741 IBO458741:IBS458741 ILK458741:ILO458741 IVG458741:IVK458741 JFC458741:JFG458741 JOY458741:JPC458741 JYU458741:JYY458741 KIQ458741:KIU458741 KSM458741:KSQ458741 LCI458741:LCM458741 LME458741:LMI458741 LWA458741:LWE458741 MFW458741:MGA458741 MPS458741:MPW458741 MZO458741:MZS458741 NJK458741:NJO458741 NTG458741:NTK458741 ODC458741:ODG458741 OMY458741:ONC458741 OWU458741:OWY458741 PGQ458741:PGU458741 PQM458741:PQQ458741 QAI458741:QAM458741 QKE458741:QKI458741 QUA458741:QUE458741 RDW458741:REA458741 RNS458741:RNW458741 RXO458741:RXS458741 SHK458741:SHO458741 SRG458741:SRK458741 TBC458741:TBG458741 TKY458741:TLC458741 TUU458741:TUY458741 UEQ458741:UEU458741 UOM458741:UOQ458741 UYI458741:UYM458741 VIE458741:VII458741 VSA458741:VSE458741 WBW458741:WCA458741 WLS458741:WLW458741 WVO458741:WVS458741 G524277:K524277 JC524277:JG524277 SY524277:TC524277 ACU524277:ACY524277 AMQ524277:AMU524277 AWM524277:AWQ524277 BGI524277:BGM524277 BQE524277:BQI524277 CAA524277:CAE524277 CJW524277:CKA524277 CTS524277:CTW524277 DDO524277:DDS524277 DNK524277:DNO524277 DXG524277:DXK524277 EHC524277:EHG524277 EQY524277:ERC524277 FAU524277:FAY524277 FKQ524277:FKU524277 FUM524277:FUQ524277 GEI524277:GEM524277 GOE524277:GOI524277 GYA524277:GYE524277 HHW524277:HIA524277 HRS524277:HRW524277 IBO524277:IBS524277 ILK524277:ILO524277 IVG524277:IVK524277 JFC524277:JFG524277 JOY524277:JPC524277 JYU524277:JYY524277 KIQ524277:KIU524277 KSM524277:KSQ524277 LCI524277:LCM524277 LME524277:LMI524277 LWA524277:LWE524277 MFW524277:MGA524277 MPS524277:MPW524277 MZO524277:MZS524277 NJK524277:NJO524277 NTG524277:NTK524277 ODC524277:ODG524277 OMY524277:ONC524277 OWU524277:OWY524277 PGQ524277:PGU524277 PQM524277:PQQ524277 QAI524277:QAM524277 QKE524277:QKI524277 QUA524277:QUE524277 RDW524277:REA524277 RNS524277:RNW524277 RXO524277:RXS524277 SHK524277:SHO524277 SRG524277:SRK524277 TBC524277:TBG524277 TKY524277:TLC524277 TUU524277:TUY524277 UEQ524277:UEU524277 UOM524277:UOQ524277 UYI524277:UYM524277 VIE524277:VII524277 VSA524277:VSE524277 WBW524277:WCA524277 WLS524277:WLW524277 WVO524277:WVS524277 G589813:K589813 JC589813:JG589813 SY589813:TC589813 ACU589813:ACY589813 AMQ589813:AMU589813 AWM589813:AWQ589813 BGI589813:BGM589813 BQE589813:BQI589813 CAA589813:CAE589813 CJW589813:CKA589813 CTS589813:CTW589813 DDO589813:DDS589813 DNK589813:DNO589813 DXG589813:DXK589813 EHC589813:EHG589813 EQY589813:ERC589813 FAU589813:FAY589813 FKQ589813:FKU589813 FUM589813:FUQ589813 GEI589813:GEM589813 GOE589813:GOI589813 GYA589813:GYE589813 HHW589813:HIA589813 HRS589813:HRW589813 IBO589813:IBS589813 ILK589813:ILO589813 IVG589813:IVK589813 JFC589813:JFG589813 JOY589813:JPC589813 JYU589813:JYY589813 KIQ589813:KIU589813 KSM589813:KSQ589813 LCI589813:LCM589813 LME589813:LMI589813 LWA589813:LWE589813 MFW589813:MGA589813 MPS589813:MPW589813 MZO589813:MZS589813 NJK589813:NJO589813 NTG589813:NTK589813 ODC589813:ODG589813 OMY589813:ONC589813 OWU589813:OWY589813 PGQ589813:PGU589813 PQM589813:PQQ589813 QAI589813:QAM589813 QKE589813:QKI589813 QUA589813:QUE589813 RDW589813:REA589813 RNS589813:RNW589813 RXO589813:RXS589813 SHK589813:SHO589813 SRG589813:SRK589813 TBC589813:TBG589813 TKY589813:TLC589813 TUU589813:TUY589813 UEQ589813:UEU589813 UOM589813:UOQ589813 UYI589813:UYM589813 VIE589813:VII589813 VSA589813:VSE589813 WBW589813:WCA589813 WLS589813:WLW589813 WVO589813:WVS589813 G655349:K655349 JC655349:JG655349 SY655349:TC655349 ACU655349:ACY655349 AMQ655349:AMU655349 AWM655349:AWQ655349 BGI655349:BGM655349 BQE655349:BQI655349 CAA655349:CAE655349 CJW655349:CKA655349 CTS655349:CTW655349 DDO655349:DDS655349 DNK655349:DNO655349 DXG655349:DXK655349 EHC655349:EHG655349 EQY655349:ERC655349 FAU655349:FAY655349 FKQ655349:FKU655349 FUM655349:FUQ655349 GEI655349:GEM655349 GOE655349:GOI655349 GYA655349:GYE655349 HHW655349:HIA655349 HRS655349:HRW655349 IBO655349:IBS655349 ILK655349:ILO655349 IVG655349:IVK655349 JFC655349:JFG655349 JOY655349:JPC655349 JYU655349:JYY655349 KIQ655349:KIU655349 KSM655349:KSQ655349 LCI655349:LCM655349 LME655349:LMI655349 LWA655349:LWE655349 MFW655349:MGA655349 MPS655349:MPW655349 MZO655349:MZS655349 NJK655349:NJO655349 NTG655349:NTK655349 ODC655349:ODG655349 OMY655349:ONC655349 OWU655349:OWY655349 PGQ655349:PGU655349 PQM655349:PQQ655349 QAI655349:QAM655349 QKE655349:QKI655349 QUA655349:QUE655349 RDW655349:REA655349 RNS655349:RNW655349 RXO655349:RXS655349 SHK655349:SHO655349 SRG655349:SRK655349 TBC655349:TBG655349 TKY655349:TLC655349 TUU655349:TUY655349 UEQ655349:UEU655349 UOM655349:UOQ655349 UYI655349:UYM655349 VIE655349:VII655349 VSA655349:VSE655349 WBW655349:WCA655349 WLS655349:WLW655349 WVO655349:WVS655349 G720885:K720885 JC720885:JG720885 SY720885:TC720885 ACU720885:ACY720885 AMQ720885:AMU720885 AWM720885:AWQ720885 BGI720885:BGM720885 BQE720885:BQI720885 CAA720885:CAE720885 CJW720885:CKA720885 CTS720885:CTW720885 DDO720885:DDS720885 DNK720885:DNO720885 DXG720885:DXK720885 EHC720885:EHG720885 EQY720885:ERC720885 FAU720885:FAY720885 FKQ720885:FKU720885 FUM720885:FUQ720885 GEI720885:GEM720885 GOE720885:GOI720885 GYA720885:GYE720885 HHW720885:HIA720885 HRS720885:HRW720885 IBO720885:IBS720885 ILK720885:ILO720885 IVG720885:IVK720885 JFC720885:JFG720885 JOY720885:JPC720885 JYU720885:JYY720885 KIQ720885:KIU720885 KSM720885:KSQ720885 LCI720885:LCM720885 LME720885:LMI720885 LWA720885:LWE720885 MFW720885:MGA720885 MPS720885:MPW720885 MZO720885:MZS720885 NJK720885:NJO720885 NTG720885:NTK720885 ODC720885:ODG720885 OMY720885:ONC720885 OWU720885:OWY720885 PGQ720885:PGU720885 PQM720885:PQQ720885 QAI720885:QAM720885 QKE720885:QKI720885 QUA720885:QUE720885 RDW720885:REA720885 RNS720885:RNW720885 RXO720885:RXS720885 SHK720885:SHO720885 SRG720885:SRK720885 TBC720885:TBG720885 TKY720885:TLC720885 TUU720885:TUY720885 UEQ720885:UEU720885 UOM720885:UOQ720885 UYI720885:UYM720885 VIE720885:VII720885 VSA720885:VSE720885 WBW720885:WCA720885 WLS720885:WLW720885 WVO720885:WVS720885 G786421:K786421 JC786421:JG786421 SY786421:TC786421 ACU786421:ACY786421 AMQ786421:AMU786421 AWM786421:AWQ786421 BGI786421:BGM786421 BQE786421:BQI786421 CAA786421:CAE786421 CJW786421:CKA786421 CTS786421:CTW786421 DDO786421:DDS786421 DNK786421:DNO786421 DXG786421:DXK786421 EHC786421:EHG786421 EQY786421:ERC786421 FAU786421:FAY786421 FKQ786421:FKU786421 FUM786421:FUQ786421 GEI786421:GEM786421 GOE786421:GOI786421 GYA786421:GYE786421 HHW786421:HIA786421 HRS786421:HRW786421 IBO786421:IBS786421 ILK786421:ILO786421 IVG786421:IVK786421 JFC786421:JFG786421 JOY786421:JPC786421 JYU786421:JYY786421 KIQ786421:KIU786421 KSM786421:KSQ786421 LCI786421:LCM786421 LME786421:LMI786421 LWA786421:LWE786421 MFW786421:MGA786421 MPS786421:MPW786421 MZO786421:MZS786421 NJK786421:NJO786421 NTG786421:NTK786421 ODC786421:ODG786421 OMY786421:ONC786421 OWU786421:OWY786421 PGQ786421:PGU786421 PQM786421:PQQ786421 QAI786421:QAM786421 QKE786421:QKI786421 QUA786421:QUE786421 RDW786421:REA786421 RNS786421:RNW786421 RXO786421:RXS786421 SHK786421:SHO786421 SRG786421:SRK786421 TBC786421:TBG786421 TKY786421:TLC786421 TUU786421:TUY786421 UEQ786421:UEU786421 UOM786421:UOQ786421 UYI786421:UYM786421 VIE786421:VII786421 VSA786421:VSE786421 WBW786421:WCA786421 WLS786421:WLW786421 WVO786421:WVS786421 G851957:K851957 JC851957:JG851957 SY851957:TC851957 ACU851957:ACY851957 AMQ851957:AMU851957 AWM851957:AWQ851957 BGI851957:BGM851957 BQE851957:BQI851957 CAA851957:CAE851957 CJW851957:CKA851957 CTS851957:CTW851957 DDO851957:DDS851957 DNK851957:DNO851957 DXG851957:DXK851957 EHC851957:EHG851957 EQY851957:ERC851957 FAU851957:FAY851957 FKQ851957:FKU851957 FUM851957:FUQ851957 GEI851957:GEM851957 GOE851957:GOI851957 GYA851957:GYE851957 HHW851957:HIA851957 HRS851957:HRW851957 IBO851957:IBS851957 ILK851957:ILO851957 IVG851957:IVK851957 JFC851957:JFG851957 JOY851957:JPC851957 JYU851957:JYY851957 KIQ851957:KIU851957 KSM851957:KSQ851957 LCI851957:LCM851957 LME851957:LMI851957 LWA851957:LWE851957 MFW851957:MGA851957 MPS851957:MPW851957 MZO851957:MZS851957 NJK851957:NJO851957 NTG851957:NTK851957 ODC851957:ODG851957 OMY851957:ONC851957 OWU851957:OWY851957 PGQ851957:PGU851957 PQM851957:PQQ851957 QAI851957:QAM851957 QKE851957:QKI851957 QUA851957:QUE851957 RDW851957:REA851957 RNS851957:RNW851957 RXO851957:RXS851957 SHK851957:SHO851957 SRG851957:SRK851957 TBC851957:TBG851957 TKY851957:TLC851957 TUU851957:TUY851957 UEQ851957:UEU851957 UOM851957:UOQ851957 UYI851957:UYM851957 VIE851957:VII851957 VSA851957:VSE851957 WBW851957:WCA851957 WLS851957:WLW851957 WVO851957:WVS851957 G917493:K917493 JC917493:JG917493 SY917493:TC917493 ACU917493:ACY917493 AMQ917493:AMU917493 AWM917493:AWQ917493 BGI917493:BGM917493 BQE917493:BQI917493 CAA917493:CAE917493 CJW917493:CKA917493 CTS917493:CTW917493 DDO917493:DDS917493 DNK917493:DNO917493 DXG917493:DXK917493 EHC917493:EHG917493 EQY917493:ERC917493 FAU917493:FAY917493 FKQ917493:FKU917493 FUM917493:FUQ917493 GEI917493:GEM917493 GOE917493:GOI917493 GYA917493:GYE917493 HHW917493:HIA917493 HRS917493:HRW917493 IBO917493:IBS917493 ILK917493:ILO917493 IVG917493:IVK917493 JFC917493:JFG917493 JOY917493:JPC917493 JYU917493:JYY917493 KIQ917493:KIU917493 KSM917493:KSQ917493 LCI917493:LCM917493 LME917493:LMI917493 LWA917493:LWE917493 MFW917493:MGA917493 MPS917493:MPW917493 MZO917493:MZS917493 NJK917493:NJO917493 NTG917493:NTK917493 ODC917493:ODG917493 OMY917493:ONC917493 OWU917493:OWY917493 PGQ917493:PGU917493 PQM917493:PQQ917493 QAI917493:QAM917493 QKE917493:QKI917493 QUA917493:QUE917493 RDW917493:REA917493 RNS917493:RNW917493 RXO917493:RXS917493 SHK917493:SHO917493 SRG917493:SRK917493 TBC917493:TBG917493 TKY917493:TLC917493 TUU917493:TUY917493 UEQ917493:UEU917493 UOM917493:UOQ917493 UYI917493:UYM917493 VIE917493:VII917493 VSA917493:VSE917493 WBW917493:WCA917493 WLS917493:WLW917493 WVO917493:WVS917493 G983029:K983029 JC983029:JG983029 SY983029:TC983029 ACU983029:ACY983029 AMQ983029:AMU983029 AWM983029:AWQ983029 BGI983029:BGM983029 BQE983029:BQI983029 CAA983029:CAE983029 CJW983029:CKA983029 CTS983029:CTW983029 DDO983029:DDS983029 DNK983029:DNO983029 DXG983029:DXK983029 EHC983029:EHG983029 EQY983029:ERC983029 FAU983029:FAY983029 FKQ983029:FKU983029 FUM983029:FUQ983029 GEI983029:GEM983029 GOE983029:GOI983029 GYA983029:GYE983029 HHW983029:HIA983029 HRS983029:HRW983029 IBO983029:IBS983029 ILK983029:ILO983029 IVG983029:IVK983029 JFC983029:JFG983029 JOY983029:JPC983029 JYU983029:JYY983029 KIQ983029:KIU983029 KSM983029:KSQ983029 LCI983029:LCM983029 LME983029:LMI983029 LWA983029:LWE983029 MFW983029:MGA983029 MPS983029:MPW983029 MZO983029:MZS983029 NJK983029:NJO983029 NTG983029:NTK983029 ODC983029:ODG983029 OMY983029:ONC983029 OWU983029:OWY983029 PGQ983029:PGU983029 PQM983029:PQQ983029 QAI983029:QAM983029 QKE983029:QKI983029 QUA983029:QUE983029 RDW983029:REA983029 RNS983029:RNW983029 RXO983029:RXS983029 SHK983029:SHO983029 SRG983029:SRK983029 TBC983029:TBG983029 TKY983029:TLC983029 TUU983029:TUY983029 UEQ983029:UEU983029 UOM983029:UOQ983029 UYI983029:UYM983029 VIE983029:VII983029 VSA983029:VSE983029 WBW983029:WCA983029 WLS983029:WLW983029 WVO983029:WVS983029 G65533:K65533 JC65533:JG65533 SY65533:TC65533 ACU65533:ACY65533 AMQ65533:AMU65533 AWM65533:AWQ65533 BGI65533:BGM65533 BQE65533:BQI65533 CAA65533:CAE65533 CJW65533:CKA65533 CTS65533:CTW65533 DDO65533:DDS65533 DNK65533:DNO65533 DXG65533:DXK65533 EHC65533:EHG65533 EQY65533:ERC65533 FAU65533:FAY65533 FKQ65533:FKU65533 FUM65533:FUQ65533 GEI65533:GEM65533 GOE65533:GOI65533 GYA65533:GYE65533 HHW65533:HIA65533 HRS65533:HRW65533 IBO65533:IBS65533 ILK65533:ILO65533 IVG65533:IVK65533 JFC65533:JFG65533 JOY65533:JPC65533 JYU65533:JYY65533 KIQ65533:KIU65533 KSM65533:KSQ65533 LCI65533:LCM65533 LME65533:LMI65533 LWA65533:LWE65533 MFW65533:MGA65533 MPS65533:MPW65533 MZO65533:MZS65533 NJK65533:NJO65533 NTG65533:NTK65533 ODC65533:ODG65533 OMY65533:ONC65533 OWU65533:OWY65533 PGQ65533:PGU65533 PQM65533:PQQ65533 QAI65533:QAM65533 QKE65533:QKI65533 QUA65533:QUE65533 RDW65533:REA65533 RNS65533:RNW65533 RXO65533:RXS65533 SHK65533:SHO65533 SRG65533:SRK65533 TBC65533:TBG65533 TKY65533:TLC65533 TUU65533:TUY65533 UEQ65533:UEU65533 UOM65533:UOQ65533 UYI65533:UYM65533 VIE65533:VII65533 VSA65533:VSE65533 WBW65533:WCA65533 WLS65533:WLW65533 WVO65533:WVS65533 G131069:K131069 JC131069:JG131069 SY131069:TC131069 ACU131069:ACY131069 AMQ131069:AMU131069 AWM131069:AWQ131069 BGI131069:BGM131069 BQE131069:BQI131069 CAA131069:CAE131069 CJW131069:CKA131069 CTS131069:CTW131069 DDO131069:DDS131069 DNK131069:DNO131069 DXG131069:DXK131069 EHC131069:EHG131069 EQY131069:ERC131069 FAU131069:FAY131069 FKQ131069:FKU131069 FUM131069:FUQ131069 GEI131069:GEM131069 GOE131069:GOI131069 GYA131069:GYE131069 HHW131069:HIA131069 HRS131069:HRW131069 IBO131069:IBS131069 ILK131069:ILO131069 IVG131069:IVK131069 JFC131069:JFG131069 JOY131069:JPC131069 JYU131069:JYY131069 KIQ131069:KIU131069 KSM131069:KSQ131069 LCI131069:LCM131069 LME131069:LMI131069 LWA131069:LWE131069 MFW131069:MGA131069 MPS131069:MPW131069 MZO131069:MZS131069 NJK131069:NJO131069 NTG131069:NTK131069 ODC131069:ODG131069 OMY131069:ONC131069 OWU131069:OWY131069 PGQ131069:PGU131069 PQM131069:PQQ131069 QAI131069:QAM131069 QKE131069:QKI131069 QUA131069:QUE131069 RDW131069:REA131069 RNS131069:RNW131069 RXO131069:RXS131069 SHK131069:SHO131069 SRG131069:SRK131069 TBC131069:TBG131069 TKY131069:TLC131069 TUU131069:TUY131069 UEQ131069:UEU131069 UOM131069:UOQ131069 UYI131069:UYM131069 VIE131069:VII131069 VSA131069:VSE131069 WBW131069:WCA131069 WLS131069:WLW131069 WVO131069:WVS131069 G196605:K196605 JC196605:JG196605 SY196605:TC196605 ACU196605:ACY196605 AMQ196605:AMU196605 AWM196605:AWQ196605 BGI196605:BGM196605 BQE196605:BQI196605 CAA196605:CAE196605 CJW196605:CKA196605 CTS196605:CTW196605 DDO196605:DDS196605 DNK196605:DNO196605 DXG196605:DXK196605 EHC196605:EHG196605 EQY196605:ERC196605 FAU196605:FAY196605 FKQ196605:FKU196605 FUM196605:FUQ196605 GEI196605:GEM196605 GOE196605:GOI196605 GYA196605:GYE196605 HHW196605:HIA196605 HRS196605:HRW196605 IBO196605:IBS196605 ILK196605:ILO196605 IVG196605:IVK196605 JFC196605:JFG196605 JOY196605:JPC196605 JYU196605:JYY196605 KIQ196605:KIU196605 KSM196605:KSQ196605 LCI196605:LCM196605 LME196605:LMI196605 LWA196605:LWE196605 MFW196605:MGA196605 MPS196605:MPW196605 MZO196605:MZS196605 NJK196605:NJO196605 NTG196605:NTK196605 ODC196605:ODG196605 OMY196605:ONC196605 OWU196605:OWY196605 PGQ196605:PGU196605 PQM196605:PQQ196605 QAI196605:QAM196605 QKE196605:QKI196605 QUA196605:QUE196605 RDW196605:REA196605 RNS196605:RNW196605 RXO196605:RXS196605 SHK196605:SHO196605 SRG196605:SRK196605 TBC196605:TBG196605 TKY196605:TLC196605 TUU196605:TUY196605 UEQ196605:UEU196605 UOM196605:UOQ196605 UYI196605:UYM196605 VIE196605:VII196605 VSA196605:VSE196605 WBW196605:WCA196605 WLS196605:WLW196605 WVO196605:WVS196605 G262141:K262141 JC262141:JG262141 SY262141:TC262141 ACU262141:ACY262141 AMQ262141:AMU262141 AWM262141:AWQ262141 BGI262141:BGM262141 BQE262141:BQI262141 CAA262141:CAE262141 CJW262141:CKA262141 CTS262141:CTW262141 DDO262141:DDS262141 DNK262141:DNO262141 DXG262141:DXK262141 EHC262141:EHG262141 EQY262141:ERC262141 FAU262141:FAY262141 FKQ262141:FKU262141 FUM262141:FUQ262141 GEI262141:GEM262141 GOE262141:GOI262141 GYA262141:GYE262141 HHW262141:HIA262141 HRS262141:HRW262141 IBO262141:IBS262141 ILK262141:ILO262141 IVG262141:IVK262141 JFC262141:JFG262141 JOY262141:JPC262141 JYU262141:JYY262141 KIQ262141:KIU262141 KSM262141:KSQ262141 LCI262141:LCM262141 LME262141:LMI262141 LWA262141:LWE262141 MFW262141:MGA262141 MPS262141:MPW262141 MZO262141:MZS262141 NJK262141:NJO262141 NTG262141:NTK262141 ODC262141:ODG262141 OMY262141:ONC262141 OWU262141:OWY262141 PGQ262141:PGU262141 PQM262141:PQQ262141 QAI262141:QAM262141 QKE262141:QKI262141 QUA262141:QUE262141 RDW262141:REA262141 RNS262141:RNW262141 RXO262141:RXS262141 SHK262141:SHO262141 SRG262141:SRK262141 TBC262141:TBG262141 TKY262141:TLC262141 TUU262141:TUY262141 UEQ262141:UEU262141 UOM262141:UOQ262141 UYI262141:UYM262141 VIE262141:VII262141 VSA262141:VSE262141 WBW262141:WCA262141 WLS262141:WLW262141 WVO262141:WVS262141 G327677:K327677 JC327677:JG327677 SY327677:TC327677 ACU327677:ACY327677 AMQ327677:AMU327677 AWM327677:AWQ327677 BGI327677:BGM327677 BQE327677:BQI327677 CAA327677:CAE327677 CJW327677:CKA327677 CTS327677:CTW327677 DDO327677:DDS327677 DNK327677:DNO327677 DXG327677:DXK327677 EHC327677:EHG327677 EQY327677:ERC327677 FAU327677:FAY327677 FKQ327677:FKU327677 FUM327677:FUQ327677 GEI327677:GEM327677 GOE327677:GOI327677 GYA327677:GYE327677 HHW327677:HIA327677 HRS327677:HRW327677 IBO327677:IBS327677 ILK327677:ILO327677 IVG327677:IVK327677 JFC327677:JFG327677 JOY327677:JPC327677 JYU327677:JYY327677 KIQ327677:KIU327677 KSM327677:KSQ327677 LCI327677:LCM327677 LME327677:LMI327677 LWA327677:LWE327677 MFW327677:MGA327677 MPS327677:MPW327677 MZO327677:MZS327677 NJK327677:NJO327677 NTG327677:NTK327677 ODC327677:ODG327677 OMY327677:ONC327677 OWU327677:OWY327677 PGQ327677:PGU327677 PQM327677:PQQ327677 QAI327677:QAM327677 QKE327677:QKI327677 QUA327677:QUE327677 RDW327677:REA327677 RNS327677:RNW327677 RXO327677:RXS327677 SHK327677:SHO327677 SRG327677:SRK327677 TBC327677:TBG327677 TKY327677:TLC327677 TUU327677:TUY327677 UEQ327677:UEU327677 UOM327677:UOQ327677 UYI327677:UYM327677 VIE327677:VII327677 VSA327677:VSE327677 WBW327677:WCA327677 WLS327677:WLW327677 WVO327677:WVS327677 G393213:K393213 JC393213:JG393213 SY393213:TC393213 ACU393213:ACY393213 AMQ393213:AMU393213 AWM393213:AWQ393213 BGI393213:BGM393213 BQE393213:BQI393213 CAA393213:CAE393213 CJW393213:CKA393213 CTS393213:CTW393213 DDO393213:DDS393213 DNK393213:DNO393213 DXG393213:DXK393213 EHC393213:EHG393213 EQY393213:ERC393213 FAU393213:FAY393213 FKQ393213:FKU393213 FUM393213:FUQ393213 GEI393213:GEM393213 GOE393213:GOI393213 GYA393213:GYE393213 HHW393213:HIA393213 HRS393213:HRW393213 IBO393213:IBS393213 ILK393213:ILO393213 IVG393213:IVK393213 JFC393213:JFG393213 JOY393213:JPC393213 JYU393213:JYY393213 KIQ393213:KIU393213 KSM393213:KSQ393213 LCI393213:LCM393213 LME393213:LMI393213 LWA393213:LWE393213 MFW393213:MGA393213 MPS393213:MPW393213 MZO393213:MZS393213 NJK393213:NJO393213 NTG393213:NTK393213 ODC393213:ODG393213 OMY393213:ONC393213 OWU393213:OWY393213 PGQ393213:PGU393213 PQM393213:PQQ393213 QAI393213:QAM393213 QKE393213:QKI393213 QUA393213:QUE393213 RDW393213:REA393213 RNS393213:RNW393213 RXO393213:RXS393213 SHK393213:SHO393213 SRG393213:SRK393213 TBC393213:TBG393213 TKY393213:TLC393213 TUU393213:TUY393213 UEQ393213:UEU393213 UOM393213:UOQ393213 UYI393213:UYM393213 VIE393213:VII393213 VSA393213:VSE393213 WBW393213:WCA393213 WLS393213:WLW393213 WVO393213:WVS393213 G458749:K458749 JC458749:JG458749 SY458749:TC458749 ACU458749:ACY458749 AMQ458749:AMU458749 AWM458749:AWQ458749 BGI458749:BGM458749 BQE458749:BQI458749 CAA458749:CAE458749 CJW458749:CKA458749 CTS458749:CTW458749 DDO458749:DDS458749 DNK458749:DNO458749 DXG458749:DXK458749 EHC458749:EHG458749 EQY458749:ERC458749 FAU458749:FAY458749 FKQ458749:FKU458749 FUM458749:FUQ458749 GEI458749:GEM458749 GOE458749:GOI458749 GYA458749:GYE458749 HHW458749:HIA458749 HRS458749:HRW458749 IBO458749:IBS458749 ILK458749:ILO458749 IVG458749:IVK458749 JFC458749:JFG458749 JOY458749:JPC458749 JYU458749:JYY458749 KIQ458749:KIU458749 KSM458749:KSQ458749 LCI458749:LCM458749 LME458749:LMI458749 LWA458749:LWE458749 MFW458749:MGA458749 MPS458749:MPW458749 MZO458749:MZS458749 NJK458749:NJO458749 NTG458749:NTK458749 ODC458749:ODG458749 OMY458749:ONC458749 OWU458749:OWY458749 PGQ458749:PGU458749 PQM458749:PQQ458749 QAI458749:QAM458749 QKE458749:QKI458749 QUA458749:QUE458749 RDW458749:REA458749 RNS458749:RNW458749 RXO458749:RXS458749 SHK458749:SHO458749 SRG458749:SRK458749 TBC458749:TBG458749 TKY458749:TLC458749 TUU458749:TUY458749 UEQ458749:UEU458749 UOM458749:UOQ458749 UYI458749:UYM458749 VIE458749:VII458749 VSA458749:VSE458749 WBW458749:WCA458749 WLS458749:WLW458749 WVO458749:WVS458749 G524285:K524285 JC524285:JG524285 SY524285:TC524285 ACU524285:ACY524285 AMQ524285:AMU524285 AWM524285:AWQ524285 BGI524285:BGM524285 BQE524285:BQI524285 CAA524285:CAE524285 CJW524285:CKA524285 CTS524285:CTW524285 DDO524285:DDS524285 DNK524285:DNO524285 DXG524285:DXK524285 EHC524285:EHG524285 EQY524285:ERC524285 FAU524285:FAY524285 FKQ524285:FKU524285 FUM524285:FUQ524285 GEI524285:GEM524285 GOE524285:GOI524285 GYA524285:GYE524285 HHW524285:HIA524285 HRS524285:HRW524285 IBO524285:IBS524285 ILK524285:ILO524285 IVG524285:IVK524285 JFC524285:JFG524285 JOY524285:JPC524285 JYU524285:JYY524285 KIQ524285:KIU524285 KSM524285:KSQ524285 LCI524285:LCM524285 LME524285:LMI524285 LWA524285:LWE524285 MFW524285:MGA524285 MPS524285:MPW524285 MZO524285:MZS524285 NJK524285:NJO524285 NTG524285:NTK524285 ODC524285:ODG524285 OMY524285:ONC524285 OWU524285:OWY524285 PGQ524285:PGU524285 PQM524285:PQQ524285 QAI524285:QAM524285 QKE524285:QKI524285 QUA524285:QUE524285 RDW524285:REA524285 RNS524285:RNW524285 RXO524285:RXS524285 SHK524285:SHO524285 SRG524285:SRK524285 TBC524285:TBG524285 TKY524285:TLC524285 TUU524285:TUY524285 UEQ524285:UEU524285 UOM524285:UOQ524285 UYI524285:UYM524285 VIE524285:VII524285 VSA524285:VSE524285 WBW524285:WCA524285 WLS524285:WLW524285 WVO524285:WVS524285 G589821:K589821 JC589821:JG589821 SY589821:TC589821 ACU589821:ACY589821 AMQ589821:AMU589821 AWM589821:AWQ589821 BGI589821:BGM589821 BQE589821:BQI589821 CAA589821:CAE589821 CJW589821:CKA589821 CTS589821:CTW589821 DDO589821:DDS589821 DNK589821:DNO589821 DXG589821:DXK589821 EHC589821:EHG589821 EQY589821:ERC589821 FAU589821:FAY589821 FKQ589821:FKU589821 FUM589821:FUQ589821 GEI589821:GEM589821 GOE589821:GOI589821 GYA589821:GYE589821 HHW589821:HIA589821 HRS589821:HRW589821 IBO589821:IBS589821 ILK589821:ILO589821 IVG589821:IVK589821 JFC589821:JFG589821 JOY589821:JPC589821 JYU589821:JYY589821 KIQ589821:KIU589821 KSM589821:KSQ589821 LCI589821:LCM589821 LME589821:LMI589821 LWA589821:LWE589821 MFW589821:MGA589821 MPS589821:MPW589821 MZO589821:MZS589821 NJK589821:NJO589821 NTG589821:NTK589821 ODC589821:ODG589821 OMY589821:ONC589821 OWU589821:OWY589821 PGQ589821:PGU589821 PQM589821:PQQ589821 QAI589821:QAM589821 QKE589821:QKI589821 QUA589821:QUE589821 RDW589821:REA589821 RNS589821:RNW589821 RXO589821:RXS589821 SHK589821:SHO589821 SRG589821:SRK589821 TBC589821:TBG589821 TKY589821:TLC589821 TUU589821:TUY589821 UEQ589821:UEU589821 UOM589821:UOQ589821 UYI589821:UYM589821 VIE589821:VII589821 VSA589821:VSE589821 WBW589821:WCA589821 WLS589821:WLW589821 WVO589821:WVS589821 G655357:K655357 JC655357:JG655357 SY655357:TC655357 ACU655357:ACY655357 AMQ655357:AMU655357 AWM655357:AWQ655357 BGI655357:BGM655357 BQE655357:BQI655357 CAA655357:CAE655357 CJW655357:CKA655357 CTS655357:CTW655357 DDO655357:DDS655357 DNK655357:DNO655357 DXG655357:DXK655357 EHC655357:EHG655357 EQY655357:ERC655357 FAU655357:FAY655357 FKQ655357:FKU655357 FUM655357:FUQ655357 GEI655357:GEM655357 GOE655357:GOI655357 GYA655357:GYE655357 HHW655357:HIA655357 HRS655357:HRW655357 IBO655357:IBS655357 ILK655357:ILO655357 IVG655357:IVK655357 JFC655357:JFG655357 JOY655357:JPC655357 JYU655357:JYY655357 KIQ655357:KIU655357 KSM655357:KSQ655357 LCI655357:LCM655357 LME655357:LMI655357 LWA655357:LWE655357 MFW655357:MGA655357 MPS655357:MPW655357 MZO655357:MZS655357 NJK655357:NJO655357 NTG655357:NTK655357 ODC655357:ODG655357 OMY655357:ONC655357 OWU655357:OWY655357 PGQ655357:PGU655357 PQM655357:PQQ655357 QAI655357:QAM655357 QKE655357:QKI655357 QUA655357:QUE655357 RDW655357:REA655357 RNS655357:RNW655357 RXO655357:RXS655357 SHK655357:SHO655357 SRG655357:SRK655357 TBC655357:TBG655357 TKY655357:TLC655357 TUU655357:TUY655357 UEQ655357:UEU655357 UOM655357:UOQ655357 UYI655357:UYM655357 VIE655357:VII655357 VSA655357:VSE655357 WBW655357:WCA655357 WLS655357:WLW655357 WVO655357:WVS655357 G720893:K720893 JC720893:JG720893 SY720893:TC720893 ACU720893:ACY720893 AMQ720893:AMU720893 AWM720893:AWQ720893 BGI720893:BGM720893 BQE720893:BQI720893 CAA720893:CAE720893 CJW720893:CKA720893 CTS720893:CTW720893 DDO720893:DDS720893 DNK720893:DNO720893 DXG720893:DXK720893 EHC720893:EHG720893 EQY720893:ERC720893 FAU720893:FAY720893 FKQ720893:FKU720893 FUM720893:FUQ720893 GEI720893:GEM720893 GOE720893:GOI720893 GYA720893:GYE720893 HHW720893:HIA720893 HRS720893:HRW720893 IBO720893:IBS720893 ILK720893:ILO720893 IVG720893:IVK720893 JFC720893:JFG720893 JOY720893:JPC720893 JYU720893:JYY720893 KIQ720893:KIU720893 KSM720893:KSQ720893 LCI720893:LCM720893 LME720893:LMI720893 LWA720893:LWE720893 MFW720893:MGA720893 MPS720893:MPW720893 MZO720893:MZS720893 NJK720893:NJO720893 NTG720893:NTK720893 ODC720893:ODG720893 OMY720893:ONC720893 OWU720893:OWY720893 PGQ720893:PGU720893 PQM720893:PQQ720893 QAI720893:QAM720893 QKE720893:QKI720893 QUA720893:QUE720893 RDW720893:REA720893 RNS720893:RNW720893 RXO720893:RXS720893 SHK720893:SHO720893 SRG720893:SRK720893 TBC720893:TBG720893 TKY720893:TLC720893 TUU720893:TUY720893 UEQ720893:UEU720893 UOM720893:UOQ720893 UYI720893:UYM720893 VIE720893:VII720893 VSA720893:VSE720893 WBW720893:WCA720893 WLS720893:WLW720893 WVO720893:WVS720893 G786429:K786429 JC786429:JG786429 SY786429:TC786429 ACU786429:ACY786429 AMQ786429:AMU786429 AWM786429:AWQ786429 BGI786429:BGM786429 BQE786429:BQI786429 CAA786429:CAE786429 CJW786429:CKA786429 CTS786429:CTW786429 DDO786429:DDS786429 DNK786429:DNO786429 DXG786429:DXK786429 EHC786429:EHG786429 EQY786429:ERC786429 FAU786429:FAY786429 FKQ786429:FKU786429 FUM786429:FUQ786429 GEI786429:GEM786429 GOE786429:GOI786429 GYA786429:GYE786429 HHW786429:HIA786429 HRS786429:HRW786429 IBO786429:IBS786429 ILK786429:ILO786429 IVG786429:IVK786429 JFC786429:JFG786429 JOY786429:JPC786429 JYU786429:JYY786429 KIQ786429:KIU786429 KSM786429:KSQ786429 LCI786429:LCM786429 LME786429:LMI786429 LWA786429:LWE786429 MFW786429:MGA786429 MPS786429:MPW786429 MZO786429:MZS786429 NJK786429:NJO786429 NTG786429:NTK786429 ODC786429:ODG786429 OMY786429:ONC786429 OWU786429:OWY786429 PGQ786429:PGU786429 PQM786429:PQQ786429 QAI786429:QAM786429 QKE786429:QKI786429 QUA786429:QUE786429 RDW786429:REA786429 RNS786429:RNW786429 RXO786429:RXS786429 SHK786429:SHO786429 SRG786429:SRK786429 TBC786429:TBG786429 TKY786429:TLC786429 TUU786429:TUY786429 UEQ786429:UEU786429 UOM786429:UOQ786429 UYI786429:UYM786429 VIE786429:VII786429 VSA786429:VSE786429 WBW786429:WCA786429 WLS786429:WLW786429 WVO786429:WVS786429 G851965:K851965 JC851965:JG851965 SY851965:TC851965 ACU851965:ACY851965 AMQ851965:AMU851965 AWM851965:AWQ851965 BGI851965:BGM851965 BQE851965:BQI851965 CAA851965:CAE851965 CJW851965:CKA851965 CTS851965:CTW851965 DDO851965:DDS851965 DNK851965:DNO851965 DXG851965:DXK851965 EHC851965:EHG851965 EQY851965:ERC851965 FAU851965:FAY851965 FKQ851965:FKU851965 FUM851965:FUQ851965 GEI851965:GEM851965 GOE851965:GOI851965 GYA851965:GYE851965 HHW851965:HIA851965 HRS851965:HRW851965 IBO851965:IBS851965 ILK851965:ILO851965 IVG851965:IVK851965 JFC851965:JFG851965 JOY851965:JPC851965 JYU851965:JYY851965 KIQ851965:KIU851965 KSM851965:KSQ851965 LCI851965:LCM851965 LME851965:LMI851965 LWA851965:LWE851965 MFW851965:MGA851965 MPS851965:MPW851965 MZO851965:MZS851965 NJK851965:NJO851965 NTG851965:NTK851965 ODC851965:ODG851965 OMY851965:ONC851965 OWU851965:OWY851965 PGQ851965:PGU851965 PQM851965:PQQ851965 QAI851965:QAM851965 QKE851965:QKI851965 QUA851965:QUE851965 RDW851965:REA851965 RNS851965:RNW851965 RXO851965:RXS851965 SHK851965:SHO851965 SRG851965:SRK851965 TBC851965:TBG851965 TKY851965:TLC851965 TUU851965:TUY851965 UEQ851965:UEU851965 UOM851965:UOQ851965 UYI851965:UYM851965 VIE851965:VII851965 VSA851965:VSE851965 WBW851965:WCA851965 WLS851965:WLW851965 WVO851965:WVS851965 G917501:K917501 JC917501:JG917501 SY917501:TC917501 ACU917501:ACY917501 AMQ917501:AMU917501 AWM917501:AWQ917501 BGI917501:BGM917501 BQE917501:BQI917501 CAA917501:CAE917501 CJW917501:CKA917501 CTS917501:CTW917501 DDO917501:DDS917501 DNK917501:DNO917501 DXG917501:DXK917501 EHC917501:EHG917501 EQY917501:ERC917501 FAU917501:FAY917501 FKQ917501:FKU917501 FUM917501:FUQ917501 GEI917501:GEM917501 GOE917501:GOI917501 GYA917501:GYE917501 HHW917501:HIA917501 HRS917501:HRW917501 IBO917501:IBS917501 ILK917501:ILO917501 IVG917501:IVK917501 JFC917501:JFG917501 JOY917501:JPC917501 JYU917501:JYY917501 KIQ917501:KIU917501 KSM917501:KSQ917501 LCI917501:LCM917501 LME917501:LMI917501 LWA917501:LWE917501 MFW917501:MGA917501 MPS917501:MPW917501 MZO917501:MZS917501 NJK917501:NJO917501 NTG917501:NTK917501 ODC917501:ODG917501 OMY917501:ONC917501 OWU917501:OWY917501 PGQ917501:PGU917501 PQM917501:PQQ917501 QAI917501:QAM917501 QKE917501:QKI917501 QUA917501:QUE917501 RDW917501:REA917501 RNS917501:RNW917501 RXO917501:RXS917501 SHK917501:SHO917501 SRG917501:SRK917501 TBC917501:TBG917501 TKY917501:TLC917501 TUU917501:TUY917501 UEQ917501:UEU917501 UOM917501:UOQ917501 UYI917501:UYM917501 VIE917501:VII917501 VSA917501:VSE917501 WBW917501:WCA917501 WLS917501:WLW917501 WVO917501:WVS917501 G983037:K983037 JC983037:JG983037 SY983037:TC983037 ACU983037:ACY983037 AMQ983037:AMU983037 AWM983037:AWQ983037 BGI983037:BGM983037 BQE983037:BQI983037 CAA983037:CAE983037 CJW983037:CKA983037 CTS983037:CTW983037 DDO983037:DDS983037 DNK983037:DNO983037 DXG983037:DXK983037 EHC983037:EHG983037 EQY983037:ERC983037 FAU983037:FAY983037 FKQ983037:FKU983037 FUM983037:FUQ983037 GEI983037:GEM983037 GOE983037:GOI983037 GYA983037:GYE983037 HHW983037:HIA983037 HRS983037:HRW983037 IBO983037:IBS983037 ILK983037:ILO983037 IVG983037:IVK983037 JFC983037:JFG983037 JOY983037:JPC983037 JYU983037:JYY983037 KIQ983037:KIU983037 KSM983037:KSQ983037 LCI983037:LCM983037 LME983037:LMI983037 LWA983037:LWE983037 MFW983037:MGA983037 MPS983037:MPW983037 MZO983037:MZS983037 NJK983037:NJO983037 NTG983037:NTK983037 ODC983037:ODG983037 OMY983037:ONC983037 OWU983037:OWY983037 PGQ983037:PGU983037 PQM983037:PQQ983037 QAI983037:QAM983037 QKE983037:QKI983037 QUA983037:QUE983037 RDW983037:REA983037 RNS983037:RNW983037 RXO983037:RXS983037 SHK983037:SHO983037 SRG983037:SRK983037 TBC983037:TBG983037 TKY983037:TLC983037 TUU983037:TUY983037 UEQ983037:UEU983037 UOM983037:UOQ983037 UYI983037:UYM983037 VIE983037:VII983037 VSA983037:VSE983037 WBW983037:WCA983037 WLS983037:WLW983037 WVO983037:WVS983037" xr:uid="{0D6FE3C7-EA20-4203-B074-AFE7A25637E6}">
      <formula1>"新規,正社員に昇格,前年補助対象者"</formula1>
    </dataValidation>
  </dataValidations>
  <printOptions horizontalCentered="1"/>
  <pageMargins left="0.62992125984251968" right="3.937007874015748E-2" top="0.35433070866141736" bottom="0.35433070866141736" header="0.31496062992125984" footer="0.31496062992125984"/>
  <pageSetup paperSize="9" firstPageNumber="31" orientation="portrait" horizontalDpi="300" verticalDpi="3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BF78E-4D9D-4931-A038-0B9901BE5D9B}">
  <sheetPr>
    <tabColor theme="5" tint="-0.249977111117893"/>
    <pageSetUpPr fitToPage="1"/>
  </sheetPr>
  <dimension ref="A1:AF49"/>
  <sheetViews>
    <sheetView view="pageBreakPreview" zoomScaleNormal="100" zoomScaleSheetLayoutView="100" workbookViewId="0">
      <selection activeCell="AW16" sqref="AW16"/>
    </sheetView>
  </sheetViews>
  <sheetFormatPr defaultColWidth="2.44140625" defaultRowHeight="13.2"/>
  <cols>
    <col min="1" max="31" width="2.77734375" style="133" customWidth="1"/>
    <col min="32" max="253" width="2.44140625" style="133"/>
    <col min="254" max="257" width="3.109375" style="133" customWidth="1"/>
    <col min="258" max="282" width="2.44140625" style="133"/>
    <col min="283" max="283" width="2.77734375" style="133" bestFit="1" customWidth="1"/>
    <col min="284" max="509" width="2.44140625" style="133"/>
    <col min="510" max="513" width="3.109375" style="133" customWidth="1"/>
    <col min="514" max="538" width="2.44140625" style="133"/>
    <col min="539" max="539" width="2.77734375" style="133" bestFit="1" customWidth="1"/>
    <col min="540" max="765" width="2.44140625" style="133"/>
    <col min="766" max="769" width="3.109375" style="133" customWidth="1"/>
    <col min="770" max="794" width="2.44140625" style="133"/>
    <col min="795" max="795" width="2.77734375" style="133" bestFit="1" customWidth="1"/>
    <col min="796" max="1021" width="2.44140625" style="133"/>
    <col min="1022" max="1025" width="3.109375" style="133" customWidth="1"/>
    <col min="1026" max="1050" width="2.44140625" style="133"/>
    <col min="1051" max="1051" width="2.77734375" style="133" bestFit="1" customWidth="1"/>
    <col min="1052" max="1277" width="2.44140625" style="133"/>
    <col min="1278" max="1281" width="3.109375" style="133" customWidth="1"/>
    <col min="1282" max="1306" width="2.44140625" style="133"/>
    <col min="1307" max="1307" width="2.77734375" style="133" bestFit="1" customWidth="1"/>
    <col min="1308" max="1533" width="2.44140625" style="133"/>
    <col min="1534" max="1537" width="3.109375" style="133" customWidth="1"/>
    <col min="1538" max="1562" width="2.44140625" style="133"/>
    <col min="1563" max="1563" width="2.77734375" style="133" bestFit="1" customWidth="1"/>
    <col min="1564" max="1789" width="2.44140625" style="133"/>
    <col min="1790" max="1793" width="3.109375" style="133" customWidth="1"/>
    <col min="1794" max="1818" width="2.44140625" style="133"/>
    <col min="1819" max="1819" width="2.77734375" style="133" bestFit="1" customWidth="1"/>
    <col min="1820" max="2045" width="2.44140625" style="133"/>
    <col min="2046" max="2049" width="3.109375" style="133" customWidth="1"/>
    <col min="2050" max="2074" width="2.44140625" style="133"/>
    <col min="2075" max="2075" width="2.77734375" style="133" bestFit="1" customWidth="1"/>
    <col min="2076" max="2301" width="2.44140625" style="133"/>
    <col min="2302" max="2305" width="3.109375" style="133" customWidth="1"/>
    <col min="2306" max="2330" width="2.44140625" style="133"/>
    <col min="2331" max="2331" width="2.77734375" style="133" bestFit="1" customWidth="1"/>
    <col min="2332" max="2557" width="2.44140625" style="133"/>
    <col min="2558" max="2561" width="3.109375" style="133" customWidth="1"/>
    <col min="2562" max="2586" width="2.44140625" style="133"/>
    <col min="2587" max="2587" width="2.77734375" style="133" bestFit="1" customWidth="1"/>
    <col min="2588" max="2813" width="2.44140625" style="133"/>
    <col min="2814" max="2817" width="3.109375" style="133" customWidth="1"/>
    <col min="2818" max="2842" width="2.44140625" style="133"/>
    <col min="2843" max="2843" width="2.77734375" style="133" bestFit="1" customWidth="1"/>
    <col min="2844" max="3069" width="2.44140625" style="133"/>
    <col min="3070" max="3073" width="3.109375" style="133" customWidth="1"/>
    <col min="3074" max="3098" width="2.44140625" style="133"/>
    <col min="3099" max="3099" width="2.77734375" style="133" bestFit="1" customWidth="1"/>
    <col min="3100" max="3325" width="2.44140625" style="133"/>
    <col min="3326" max="3329" width="3.109375" style="133" customWidth="1"/>
    <col min="3330" max="3354" width="2.44140625" style="133"/>
    <col min="3355" max="3355" width="2.77734375" style="133" bestFit="1" customWidth="1"/>
    <col min="3356" max="3581" width="2.44140625" style="133"/>
    <col min="3582" max="3585" width="3.109375" style="133" customWidth="1"/>
    <col min="3586" max="3610" width="2.44140625" style="133"/>
    <col min="3611" max="3611" width="2.77734375" style="133" bestFit="1" customWidth="1"/>
    <col min="3612" max="3837" width="2.44140625" style="133"/>
    <col min="3838" max="3841" width="3.109375" style="133" customWidth="1"/>
    <col min="3842" max="3866" width="2.44140625" style="133"/>
    <col min="3867" max="3867" width="2.77734375" style="133" bestFit="1" customWidth="1"/>
    <col min="3868" max="4093" width="2.44140625" style="133"/>
    <col min="4094" max="4097" width="3.109375" style="133" customWidth="1"/>
    <col min="4098" max="4122" width="2.44140625" style="133"/>
    <col min="4123" max="4123" width="2.77734375" style="133" bestFit="1" customWidth="1"/>
    <col min="4124" max="4349" width="2.44140625" style="133"/>
    <col min="4350" max="4353" width="3.109375" style="133" customWidth="1"/>
    <col min="4354" max="4378" width="2.44140625" style="133"/>
    <col min="4379" max="4379" width="2.77734375" style="133" bestFit="1" customWidth="1"/>
    <col min="4380" max="4605" width="2.44140625" style="133"/>
    <col min="4606" max="4609" width="3.109375" style="133" customWidth="1"/>
    <col min="4610" max="4634" width="2.44140625" style="133"/>
    <col min="4635" max="4635" width="2.77734375" style="133" bestFit="1" customWidth="1"/>
    <col min="4636" max="4861" width="2.44140625" style="133"/>
    <col min="4862" max="4865" width="3.109375" style="133" customWidth="1"/>
    <col min="4866" max="4890" width="2.44140625" style="133"/>
    <col min="4891" max="4891" width="2.77734375" style="133" bestFit="1" customWidth="1"/>
    <col min="4892" max="5117" width="2.44140625" style="133"/>
    <col min="5118" max="5121" width="3.109375" style="133" customWidth="1"/>
    <col min="5122" max="5146" width="2.44140625" style="133"/>
    <col min="5147" max="5147" width="2.77734375" style="133" bestFit="1" customWidth="1"/>
    <col min="5148" max="5373" width="2.44140625" style="133"/>
    <col min="5374" max="5377" width="3.109375" style="133" customWidth="1"/>
    <col min="5378" max="5402" width="2.44140625" style="133"/>
    <col min="5403" max="5403" width="2.77734375" style="133" bestFit="1" customWidth="1"/>
    <col min="5404" max="5629" width="2.44140625" style="133"/>
    <col min="5630" max="5633" width="3.109375" style="133" customWidth="1"/>
    <col min="5634" max="5658" width="2.44140625" style="133"/>
    <col min="5659" max="5659" width="2.77734375" style="133" bestFit="1" customWidth="1"/>
    <col min="5660" max="5885" width="2.44140625" style="133"/>
    <col min="5886" max="5889" width="3.109375" style="133" customWidth="1"/>
    <col min="5890" max="5914" width="2.44140625" style="133"/>
    <col min="5915" max="5915" width="2.77734375" style="133" bestFit="1" customWidth="1"/>
    <col min="5916" max="6141" width="2.44140625" style="133"/>
    <col min="6142" max="6145" width="3.109375" style="133" customWidth="1"/>
    <col min="6146" max="6170" width="2.44140625" style="133"/>
    <col min="6171" max="6171" width="2.77734375" style="133" bestFit="1" customWidth="1"/>
    <col min="6172" max="6397" width="2.44140625" style="133"/>
    <col min="6398" max="6401" width="3.109375" style="133" customWidth="1"/>
    <col min="6402" max="6426" width="2.44140625" style="133"/>
    <col min="6427" max="6427" width="2.77734375" style="133" bestFit="1" customWidth="1"/>
    <col min="6428" max="6653" width="2.44140625" style="133"/>
    <col min="6654" max="6657" width="3.109375" style="133" customWidth="1"/>
    <col min="6658" max="6682" width="2.44140625" style="133"/>
    <col min="6683" max="6683" width="2.77734375" style="133" bestFit="1" customWidth="1"/>
    <col min="6684" max="6909" width="2.44140625" style="133"/>
    <col min="6910" max="6913" width="3.109375" style="133" customWidth="1"/>
    <col min="6914" max="6938" width="2.44140625" style="133"/>
    <col min="6939" max="6939" width="2.77734375" style="133" bestFit="1" customWidth="1"/>
    <col min="6940" max="7165" width="2.44140625" style="133"/>
    <col min="7166" max="7169" width="3.109375" style="133" customWidth="1"/>
    <col min="7170" max="7194" width="2.44140625" style="133"/>
    <col min="7195" max="7195" width="2.77734375" style="133" bestFit="1" customWidth="1"/>
    <col min="7196" max="7421" width="2.44140625" style="133"/>
    <col min="7422" max="7425" width="3.109375" style="133" customWidth="1"/>
    <col min="7426" max="7450" width="2.44140625" style="133"/>
    <col min="7451" max="7451" width="2.77734375" style="133" bestFit="1" customWidth="1"/>
    <col min="7452" max="7677" width="2.44140625" style="133"/>
    <col min="7678" max="7681" width="3.109375" style="133" customWidth="1"/>
    <col min="7682" max="7706" width="2.44140625" style="133"/>
    <col min="7707" max="7707" width="2.77734375" style="133" bestFit="1" customWidth="1"/>
    <col min="7708" max="7933" width="2.44140625" style="133"/>
    <col min="7934" max="7937" width="3.109375" style="133" customWidth="1"/>
    <col min="7938" max="7962" width="2.44140625" style="133"/>
    <col min="7963" max="7963" width="2.77734375" style="133" bestFit="1" customWidth="1"/>
    <col min="7964" max="8189" width="2.44140625" style="133"/>
    <col min="8190" max="8193" width="3.109375" style="133" customWidth="1"/>
    <col min="8194" max="8218" width="2.44140625" style="133"/>
    <col min="8219" max="8219" width="2.77734375" style="133" bestFit="1" customWidth="1"/>
    <col min="8220" max="8445" width="2.44140625" style="133"/>
    <col min="8446" max="8449" width="3.109375" style="133" customWidth="1"/>
    <col min="8450" max="8474" width="2.44140625" style="133"/>
    <col min="8475" max="8475" width="2.77734375" style="133" bestFit="1" customWidth="1"/>
    <col min="8476" max="8701" width="2.44140625" style="133"/>
    <col min="8702" max="8705" width="3.109375" style="133" customWidth="1"/>
    <col min="8706" max="8730" width="2.44140625" style="133"/>
    <col min="8731" max="8731" width="2.77734375" style="133" bestFit="1" customWidth="1"/>
    <col min="8732" max="8957" width="2.44140625" style="133"/>
    <col min="8958" max="8961" width="3.109375" style="133" customWidth="1"/>
    <col min="8962" max="8986" width="2.44140625" style="133"/>
    <col min="8987" max="8987" width="2.77734375" style="133" bestFit="1" customWidth="1"/>
    <col min="8988" max="9213" width="2.44140625" style="133"/>
    <col min="9214" max="9217" width="3.109375" style="133" customWidth="1"/>
    <col min="9218" max="9242" width="2.44140625" style="133"/>
    <col min="9243" max="9243" width="2.77734375" style="133" bestFit="1" customWidth="1"/>
    <col min="9244" max="9469" width="2.44140625" style="133"/>
    <col min="9470" max="9473" width="3.109375" style="133" customWidth="1"/>
    <col min="9474" max="9498" width="2.44140625" style="133"/>
    <col min="9499" max="9499" width="2.77734375" style="133" bestFit="1" customWidth="1"/>
    <col min="9500" max="9725" width="2.44140625" style="133"/>
    <col min="9726" max="9729" width="3.109375" style="133" customWidth="1"/>
    <col min="9730" max="9754" width="2.44140625" style="133"/>
    <col min="9755" max="9755" width="2.77734375" style="133" bestFit="1" customWidth="1"/>
    <col min="9756" max="9981" width="2.44140625" style="133"/>
    <col min="9982" max="9985" width="3.109375" style="133" customWidth="1"/>
    <col min="9986" max="10010" width="2.44140625" style="133"/>
    <col min="10011" max="10011" width="2.77734375" style="133" bestFit="1" customWidth="1"/>
    <col min="10012" max="10237" width="2.44140625" style="133"/>
    <col min="10238" max="10241" width="3.109375" style="133" customWidth="1"/>
    <col min="10242" max="10266" width="2.44140625" style="133"/>
    <col min="10267" max="10267" width="2.77734375" style="133" bestFit="1" customWidth="1"/>
    <col min="10268" max="10493" width="2.44140625" style="133"/>
    <col min="10494" max="10497" width="3.109375" style="133" customWidth="1"/>
    <col min="10498" max="10522" width="2.44140625" style="133"/>
    <col min="10523" max="10523" width="2.77734375" style="133" bestFit="1" customWidth="1"/>
    <col min="10524" max="10749" width="2.44140625" style="133"/>
    <col min="10750" max="10753" width="3.109375" style="133" customWidth="1"/>
    <col min="10754" max="10778" width="2.44140625" style="133"/>
    <col min="10779" max="10779" width="2.77734375" style="133" bestFit="1" customWidth="1"/>
    <col min="10780" max="11005" width="2.44140625" style="133"/>
    <col min="11006" max="11009" width="3.109375" style="133" customWidth="1"/>
    <col min="11010" max="11034" width="2.44140625" style="133"/>
    <col min="11035" max="11035" width="2.77734375" style="133" bestFit="1" customWidth="1"/>
    <col min="11036" max="11261" width="2.44140625" style="133"/>
    <col min="11262" max="11265" width="3.109375" style="133" customWidth="1"/>
    <col min="11266" max="11290" width="2.44140625" style="133"/>
    <col min="11291" max="11291" width="2.77734375" style="133" bestFit="1" customWidth="1"/>
    <col min="11292" max="11517" width="2.44140625" style="133"/>
    <col min="11518" max="11521" width="3.109375" style="133" customWidth="1"/>
    <col min="11522" max="11546" width="2.44140625" style="133"/>
    <col min="11547" max="11547" width="2.77734375" style="133" bestFit="1" customWidth="1"/>
    <col min="11548" max="11773" width="2.44140625" style="133"/>
    <col min="11774" max="11777" width="3.109375" style="133" customWidth="1"/>
    <col min="11778" max="11802" width="2.44140625" style="133"/>
    <col min="11803" max="11803" width="2.77734375" style="133" bestFit="1" customWidth="1"/>
    <col min="11804" max="12029" width="2.44140625" style="133"/>
    <col min="12030" max="12033" width="3.109375" style="133" customWidth="1"/>
    <col min="12034" max="12058" width="2.44140625" style="133"/>
    <col min="12059" max="12059" width="2.77734375" style="133" bestFit="1" customWidth="1"/>
    <col min="12060" max="12285" width="2.44140625" style="133"/>
    <col min="12286" max="12289" width="3.109375" style="133" customWidth="1"/>
    <col min="12290" max="12314" width="2.44140625" style="133"/>
    <col min="12315" max="12315" width="2.77734375" style="133" bestFit="1" customWidth="1"/>
    <col min="12316" max="12541" width="2.44140625" style="133"/>
    <col min="12542" max="12545" width="3.109375" style="133" customWidth="1"/>
    <col min="12546" max="12570" width="2.44140625" style="133"/>
    <col min="12571" max="12571" width="2.77734375" style="133" bestFit="1" customWidth="1"/>
    <col min="12572" max="12797" width="2.44140625" style="133"/>
    <col min="12798" max="12801" width="3.109375" style="133" customWidth="1"/>
    <col min="12802" max="12826" width="2.44140625" style="133"/>
    <col min="12827" max="12827" width="2.77734375" style="133" bestFit="1" customWidth="1"/>
    <col min="12828" max="13053" width="2.44140625" style="133"/>
    <col min="13054" max="13057" width="3.109375" style="133" customWidth="1"/>
    <col min="13058" max="13082" width="2.44140625" style="133"/>
    <col min="13083" max="13083" width="2.77734375" style="133" bestFit="1" customWidth="1"/>
    <col min="13084" max="13309" width="2.44140625" style="133"/>
    <col min="13310" max="13313" width="3.109375" style="133" customWidth="1"/>
    <col min="13314" max="13338" width="2.44140625" style="133"/>
    <col min="13339" max="13339" width="2.77734375" style="133" bestFit="1" customWidth="1"/>
    <col min="13340" max="13565" width="2.44140625" style="133"/>
    <col min="13566" max="13569" width="3.109375" style="133" customWidth="1"/>
    <col min="13570" max="13594" width="2.44140625" style="133"/>
    <col min="13595" max="13595" width="2.77734375" style="133" bestFit="1" customWidth="1"/>
    <col min="13596" max="13821" width="2.44140625" style="133"/>
    <col min="13822" max="13825" width="3.109375" style="133" customWidth="1"/>
    <col min="13826" max="13850" width="2.44140625" style="133"/>
    <col min="13851" max="13851" width="2.77734375" style="133" bestFit="1" customWidth="1"/>
    <col min="13852" max="14077" width="2.44140625" style="133"/>
    <col min="14078" max="14081" width="3.109375" style="133" customWidth="1"/>
    <col min="14082" max="14106" width="2.44140625" style="133"/>
    <col min="14107" max="14107" width="2.77734375" style="133" bestFit="1" customWidth="1"/>
    <col min="14108" max="14333" width="2.44140625" style="133"/>
    <col min="14334" max="14337" width="3.109375" style="133" customWidth="1"/>
    <col min="14338" max="14362" width="2.44140625" style="133"/>
    <col min="14363" max="14363" width="2.77734375" style="133" bestFit="1" customWidth="1"/>
    <col min="14364" max="14589" width="2.44140625" style="133"/>
    <col min="14590" max="14593" width="3.109375" style="133" customWidth="1"/>
    <col min="14594" max="14618" width="2.44140625" style="133"/>
    <col min="14619" max="14619" width="2.77734375" style="133" bestFit="1" customWidth="1"/>
    <col min="14620" max="14845" width="2.44140625" style="133"/>
    <col min="14846" max="14849" width="3.109375" style="133" customWidth="1"/>
    <col min="14850" max="14874" width="2.44140625" style="133"/>
    <col min="14875" max="14875" width="2.77734375" style="133" bestFit="1" customWidth="1"/>
    <col min="14876" max="15101" width="2.44140625" style="133"/>
    <col min="15102" max="15105" width="3.109375" style="133" customWidth="1"/>
    <col min="15106" max="15130" width="2.44140625" style="133"/>
    <col min="15131" max="15131" width="2.77734375" style="133" bestFit="1" customWidth="1"/>
    <col min="15132" max="15357" width="2.44140625" style="133"/>
    <col min="15358" max="15361" width="3.109375" style="133" customWidth="1"/>
    <col min="15362" max="15386" width="2.44140625" style="133"/>
    <col min="15387" max="15387" width="2.77734375" style="133" bestFit="1" customWidth="1"/>
    <col min="15388" max="15613" width="2.44140625" style="133"/>
    <col min="15614" max="15617" width="3.109375" style="133" customWidth="1"/>
    <col min="15618" max="15642" width="2.44140625" style="133"/>
    <col min="15643" max="15643" width="2.77734375" style="133" bestFit="1" customWidth="1"/>
    <col min="15644" max="15869" width="2.44140625" style="133"/>
    <col min="15870" max="15873" width="3.109375" style="133" customWidth="1"/>
    <col min="15874" max="15898" width="2.44140625" style="133"/>
    <col min="15899" max="15899" width="2.77734375" style="133" bestFit="1" customWidth="1"/>
    <col min="15900" max="16125" width="2.44140625" style="133"/>
    <col min="16126" max="16129" width="3.109375" style="133" customWidth="1"/>
    <col min="16130" max="16154" width="2.44140625" style="133"/>
    <col min="16155" max="16155" width="2.77734375" style="133" bestFit="1" customWidth="1"/>
    <col min="16156" max="16384" width="2.44140625" style="133"/>
  </cols>
  <sheetData>
    <row r="1" spans="1:32" ht="13.5" customHeight="1">
      <c r="A1" s="133" t="s">
        <v>161</v>
      </c>
      <c r="B1" s="329"/>
      <c r="C1" s="329"/>
      <c r="D1" s="329"/>
      <c r="E1" s="329"/>
      <c r="F1" s="329"/>
      <c r="G1" s="330"/>
      <c r="H1" s="330"/>
      <c r="I1" s="330"/>
      <c r="J1" s="330"/>
      <c r="K1" s="330"/>
      <c r="L1" s="330"/>
      <c r="M1" s="330"/>
      <c r="N1" s="330"/>
      <c r="O1" s="330"/>
      <c r="P1" s="330"/>
      <c r="Q1" s="330"/>
      <c r="R1" s="330"/>
      <c r="S1" s="330"/>
      <c r="T1" s="330"/>
      <c r="U1" s="330"/>
      <c r="V1" s="330"/>
      <c r="W1" s="330"/>
      <c r="X1" s="330"/>
      <c r="Y1" s="330"/>
      <c r="Z1" s="330"/>
      <c r="AA1" s="330"/>
      <c r="AB1" s="330"/>
      <c r="AC1" s="330"/>
      <c r="AD1" s="330"/>
      <c r="AE1" s="330"/>
    </row>
    <row r="2" spans="1:32" ht="19.2">
      <c r="A2" s="964" t="s">
        <v>162</v>
      </c>
      <c r="B2" s="964"/>
      <c r="C2" s="964"/>
      <c r="D2" s="964"/>
      <c r="E2" s="964"/>
      <c r="F2" s="964"/>
      <c r="G2" s="964"/>
      <c r="H2" s="964"/>
      <c r="I2" s="964"/>
      <c r="J2" s="964"/>
      <c r="K2" s="964"/>
      <c r="L2" s="964"/>
      <c r="M2" s="964"/>
      <c r="N2" s="964"/>
      <c r="O2" s="964"/>
      <c r="P2" s="964"/>
      <c r="Q2" s="964"/>
      <c r="R2" s="964"/>
      <c r="S2" s="964"/>
      <c r="T2" s="964"/>
      <c r="U2" s="964"/>
      <c r="V2" s="964"/>
      <c r="W2" s="964"/>
      <c r="X2" s="964"/>
      <c r="Y2" s="964"/>
      <c r="Z2" s="964"/>
      <c r="AA2" s="964"/>
      <c r="AB2" s="964"/>
      <c r="AC2" s="964"/>
      <c r="AD2" s="964"/>
      <c r="AE2" s="964"/>
    </row>
    <row r="3" spans="1:32" ht="13.5" customHeight="1">
      <c r="AA3" s="1291" t="s">
        <v>137</v>
      </c>
      <c r="AB3" s="1291"/>
      <c r="AC3" s="1291"/>
      <c r="AD3" s="1291"/>
      <c r="AE3" s="1291"/>
    </row>
    <row r="4" spans="1:32" ht="13.5" customHeight="1" thickBot="1">
      <c r="A4" s="157"/>
      <c r="B4" s="157"/>
      <c r="C4" s="157"/>
      <c r="D4" s="331"/>
      <c r="E4" s="331" t="s">
        <v>491</v>
      </c>
      <c r="F4" s="1300" t="str">
        <f>IF('④別紙1-1(代表企業)'!E3="","自動入力されます",'④別紙1-1(代表企業)'!E3)</f>
        <v>自動入力されます</v>
      </c>
      <c r="G4" s="1300"/>
      <c r="H4" s="1300"/>
      <c r="I4" s="1300"/>
      <c r="J4" s="1300"/>
      <c r="K4" s="1300"/>
      <c r="L4" s="1300"/>
      <c r="M4" s="1300"/>
      <c r="N4" s="1300"/>
      <c r="O4" s="1300"/>
      <c r="P4" s="1300"/>
      <c r="Q4" s="1300"/>
      <c r="R4" s="1300"/>
      <c r="S4" s="1300"/>
      <c r="T4" s="1300"/>
      <c r="U4" s="1300"/>
      <c r="V4" s="1300"/>
      <c r="W4" s="1300"/>
      <c r="X4" s="1300"/>
      <c r="Y4" s="1300"/>
      <c r="Z4" s="1300"/>
      <c r="AA4" s="1300"/>
      <c r="AB4" s="1300"/>
      <c r="AC4" s="1300"/>
      <c r="AD4" s="1300"/>
      <c r="AE4" s="1300"/>
    </row>
    <row r="5" spans="1:32" ht="42" customHeight="1" thickBot="1">
      <c r="A5" s="1292" t="s">
        <v>530</v>
      </c>
      <c r="B5" s="1293"/>
      <c r="C5" s="1293"/>
      <c r="D5" s="1293"/>
      <c r="E5" s="1293"/>
      <c r="F5" s="1293"/>
      <c r="G5" s="1293"/>
      <c r="H5" s="1293"/>
      <c r="I5" s="1293"/>
      <c r="J5" s="1293"/>
      <c r="K5" s="1293"/>
      <c r="L5" s="1293"/>
      <c r="M5" s="1293"/>
      <c r="N5" s="1293"/>
      <c r="O5" s="1293"/>
      <c r="P5" s="1293"/>
      <c r="Q5" s="1293"/>
      <c r="R5" s="1293"/>
      <c r="S5" s="1293"/>
      <c r="T5" s="1293"/>
      <c r="U5" s="1293"/>
      <c r="V5" s="1293"/>
      <c r="W5" s="1293"/>
      <c r="X5" s="1293"/>
      <c r="Y5" s="1293"/>
      <c r="Z5" s="1293"/>
      <c r="AA5" s="1293"/>
      <c r="AB5" s="1293"/>
      <c r="AC5" s="1293"/>
      <c r="AD5" s="1293"/>
      <c r="AE5" s="1294"/>
    </row>
    <row r="6" spans="1:32" ht="21.75" customHeight="1">
      <c r="A6" s="332"/>
      <c r="B6" s="333"/>
      <c r="C6" s="333"/>
      <c r="D6" s="333"/>
      <c r="E6" s="333"/>
      <c r="F6" s="333"/>
      <c r="G6" s="1295" t="s">
        <v>531</v>
      </c>
      <c r="H6" s="1296"/>
      <c r="I6" s="1296"/>
      <c r="J6" s="1296"/>
      <c r="K6" s="1297"/>
      <c r="L6" s="909" t="s">
        <v>257</v>
      </c>
      <c r="M6" s="1298"/>
      <c r="N6" s="1298"/>
      <c r="O6" s="1298"/>
      <c r="P6" s="1298"/>
      <c r="Q6" s="1298" t="s">
        <v>376</v>
      </c>
      <c r="R6" s="1298"/>
      <c r="S6" s="1298"/>
      <c r="T6" s="1298"/>
      <c r="U6" s="1298"/>
      <c r="V6" s="1298" t="s">
        <v>413</v>
      </c>
      <c r="W6" s="1298"/>
      <c r="X6" s="1298"/>
      <c r="Y6" s="1298"/>
      <c r="Z6" s="1298"/>
      <c r="AA6" s="907" t="s">
        <v>452</v>
      </c>
      <c r="AB6" s="908"/>
      <c r="AC6" s="908"/>
      <c r="AD6" s="908"/>
      <c r="AE6" s="1299"/>
      <c r="AF6" s="272"/>
    </row>
    <row r="7" spans="1:32" ht="21" customHeight="1">
      <c r="A7" s="1306" t="s">
        <v>163</v>
      </c>
      <c r="B7" s="1307"/>
      <c r="C7" s="727" t="s">
        <v>17</v>
      </c>
      <c r="D7" s="727"/>
      <c r="E7" s="727"/>
      <c r="F7" s="1303"/>
      <c r="G7" s="1304"/>
      <c r="H7" s="1301"/>
      <c r="I7" s="1301"/>
      <c r="J7" s="1301"/>
      <c r="K7" s="1302"/>
      <c r="L7" s="1305"/>
      <c r="M7" s="1301"/>
      <c r="N7" s="1301"/>
      <c r="O7" s="1301"/>
      <c r="P7" s="1301"/>
      <c r="Q7" s="1301"/>
      <c r="R7" s="1301"/>
      <c r="S7" s="1301"/>
      <c r="T7" s="1301"/>
      <c r="U7" s="1301"/>
      <c r="V7" s="1301"/>
      <c r="W7" s="1301"/>
      <c r="X7" s="1301"/>
      <c r="Y7" s="1301"/>
      <c r="Z7" s="1301"/>
      <c r="AA7" s="1301"/>
      <c r="AB7" s="1301"/>
      <c r="AC7" s="1301"/>
      <c r="AD7" s="1301"/>
      <c r="AE7" s="1302"/>
    </row>
    <row r="8" spans="1:32" ht="21" customHeight="1">
      <c r="A8" s="1308"/>
      <c r="B8" s="1307"/>
      <c r="C8" s="727" t="s">
        <v>43</v>
      </c>
      <c r="D8" s="727"/>
      <c r="E8" s="727"/>
      <c r="F8" s="1303"/>
      <c r="G8" s="1304"/>
      <c r="H8" s="1301"/>
      <c r="I8" s="1301"/>
      <c r="J8" s="1301"/>
      <c r="K8" s="1302"/>
      <c r="L8" s="1305"/>
      <c r="M8" s="1301"/>
      <c r="N8" s="1301"/>
      <c r="O8" s="1301"/>
      <c r="P8" s="1301"/>
      <c r="Q8" s="1301"/>
      <c r="R8" s="1301"/>
      <c r="S8" s="1301"/>
      <c r="T8" s="1301"/>
      <c r="U8" s="1301"/>
      <c r="V8" s="1301"/>
      <c r="W8" s="1301"/>
      <c r="X8" s="1301"/>
      <c r="Y8" s="1301"/>
      <c r="Z8" s="1301"/>
      <c r="AA8" s="1301"/>
      <c r="AB8" s="1301"/>
      <c r="AC8" s="1301"/>
      <c r="AD8" s="1301"/>
      <c r="AE8" s="1302"/>
    </row>
    <row r="9" spans="1:32" ht="21" customHeight="1">
      <c r="A9" s="1309"/>
      <c r="B9" s="1310"/>
      <c r="C9" s="727" t="s">
        <v>334</v>
      </c>
      <c r="D9" s="727"/>
      <c r="E9" s="727"/>
      <c r="F9" s="1303"/>
      <c r="G9" s="1304"/>
      <c r="H9" s="1301"/>
      <c r="I9" s="1301"/>
      <c r="J9" s="1301"/>
      <c r="K9" s="1302"/>
      <c r="L9" s="1305"/>
      <c r="M9" s="1301"/>
      <c r="N9" s="1301"/>
      <c r="O9" s="1301"/>
      <c r="P9" s="1301"/>
      <c r="Q9" s="1301"/>
      <c r="R9" s="1301"/>
      <c r="S9" s="1301"/>
      <c r="T9" s="1301"/>
      <c r="U9" s="1301"/>
      <c r="V9" s="1301"/>
      <c r="W9" s="1301"/>
      <c r="X9" s="1301"/>
      <c r="Y9" s="1301"/>
      <c r="Z9" s="1301"/>
      <c r="AA9" s="1301"/>
      <c r="AB9" s="1301"/>
      <c r="AC9" s="1301"/>
      <c r="AD9" s="1301"/>
      <c r="AE9" s="1302"/>
    </row>
    <row r="10" spans="1:32" ht="21" customHeight="1">
      <c r="A10" s="1309"/>
      <c r="B10" s="1310"/>
      <c r="C10" s="727" t="s">
        <v>19</v>
      </c>
      <c r="D10" s="727"/>
      <c r="E10" s="727"/>
      <c r="F10" s="1303"/>
      <c r="G10" s="1304"/>
      <c r="H10" s="1301"/>
      <c r="I10" s="1301"/>
      <c r="J10" s="1301"/>
      <c r="K10" s="1302"/>
      <c r="L10" s="1305"/>
      <c r="M10" s="1301"/>
      <c r="N10" s="1301"/>
      <c r="O10" s="1301"/>
      <c r="P10" s="1301"/>
      <c r="Q10" s="1301"/>
      <c r="R10" s="1301"/>
      <c r="S10" s="1301"/>
      <c r="T10" s="1301"/>
      <c r="U10" s="1301"/>
      <c r="V10" s="1301"/>
      <c r="W10" s="1301"/>
      <c r="X10" s="1301"/>
      <c r="Y10" s="1301"/>
      <c r="Z10" s="1301"/>
      <c r="AA10" s="1301"/>
      <c r="AB10" s="1301"/>
      <c r="AC10" s="1301"/>
      <c r="AD10" s="1301"/>
      <c r="AE10" s="1302"/>
    </row>
    <row r="11" spans="1:32" ht="21" customHeight="1">
      <c r="A11" s="1309"/>
      <c r="B11" s="1310"/>
      <c r="C11" s="1313" t="s">
        <v>414</v>
      </c>
      <c r="D11" s="1313"/>
      <c r="E11" s="1313"/>
      <c r="F11" s="1314"/>
      <c r="G11" s="1315"/>
      <c r="H11" s="1316"/>
      <c r="I11" s="1316"/>
      <c r="J11" s="1316"/>
      <c r="K11" s="1317"/>
      <c r="L11" s="1318"/>
      <c r="M11" s="1316"/>
      <c r="N11" s="1316"/>
      <c r="O11" s="1316"/>
      <c r="P11" s="1316"/>
      <c r="Q11" s="1316"/>
      <c r="R11" s="1316"/>
      <c r="S11" s="1316"/>
      <c r="T11" s="1316"/>
      <c r="U11" s="1316"/>
      <c r="V11" s="1316"/>
      <c r="W11" s="1316"/>
      <c r="X11" s="1316"/>
      <c r="Y11" s="1316"/>
      <c r="Z11" s="1316"/>
      <c r="AA11" s="1316"/>
      <c r="AB11" s="1316"/>
      <c r="AC11" s="1316"/>
      <c r="AD11" s="1316"/>
      <c r="AE11" s="1317"/>
    </row>
    <row r="12" spans="1:32" ht="21" customHeight="1">
      <c r="A12" s="1309"/>
      <c r="B12" s="1310"/>
      <c r="C12" s="1313" t="s">
        <v>488</v>
      </c>
      <c r="D12" s="1313"/>
      <c r="E12" s="1313"/>
      <c r="F12" s="1314"/>
      <c r="G12" s="1315">
        <f>SUM(G8:K10)</f>
        <v>0</v>
      </c>
      <c r="H12" s="1316"/>
      <c r="I12" s="1316"/>
      <c r="J12" s="1316"/>
      <c r="K12" s="1317"/>
      <c r="L12" s="1318">
        <f>SUM(L8:P10)</f>
        <v>0</v>
      </c>
      <c r="M12" s="1316"/>
      <c r="N12" s="1316"/>
      <c r="O12" s="1316"/>
      <c r="P12" s="1316"/>
      <c r="Q12" s="1316">
        <f>SUM(Q8:U10)</f>
        <v>0</v>
      </c>
      <c r="R12" s="1316"/>
      <c r="S12" s="1316"/>
      <c r="T12" s="1316"/>
      <c r="U12" s="1316"/>
      <c r="V12" s="1316">
        <f>SUM(V8:Z10)</f>
        <v>0</v>
      </c>
      <c r="W12" s="1316"/>
      <c r="X12" s="1316"/>
      <c r="Y12" s="1316"/>
      <c r="Z12" s="1316"/>
      <c r="AA12" s="1316">
        <f>SUM(AA8:AE10)</f>
        <v>0</v>
      </c>
      <c r="AB12" s="1316"/>
      <c r="AC12" s="1316"/>
      <c r="AD12" s="1316"/>
      <c r="AE12" s="1317"/>
    </row>
    <row r="13" spans="1:32" ht="21" customHeight="1" thickBot="1">
      <c r="A13" s="1311"/>
      <c r="B13" s="1312"/>
      <c r="C13" s="1325" t="s">
        <v>404</v>
      </c>
      <c r="D13" s="1325"/>
      <c r="E13" s="1325"/>
      <c r="F13" s="1326"/>
      <c r="G13" s="1327" t="str">
        <f>IF(G12=0,"",G12/G11)</f>
        <v/>
      </c>
      <c r="H13" s="1328"/>
      <c r="I13" s="1328"/>
      <c r="J13" s="1328"/>
      <c r="K13" s="1329"/>
      <c r="L13" s="1330" t="str">
        <f>IF(L12=0,"",L12/L11)</f>
        <v/>
      </c>
      <c r="M13" s="1328"/>
      <c r="N13" s="1328"/>
      <c r="O13" s="1328"/>
      <c r="P13" s="1328"/>
      <c r="Q13" s="1328" t="str">
        <f>IF(Q12=0,"",Q12/Q11)</f>
        <v/>
      </c>
      <c r="R13" s="1328"/>
      <c r="S13" s="1328"/>
      <c r="T13" s="1328"/>
      <c r="U13" s="1328"/>
      <c r="V13" s="1328" t="str">
        <f>IF(V12=0,"",V12/V11)</f>
        <v/>
      </c>
      <c r="W13" s="1328"/>
      <c r="X13" s="1328"/>
      <c r="Y13" s="1328"/>
      <c r="Z13" s="1328"/>
      <c r="AA13" s="1328" t="str">
        <f>IF(AA12=0,"",AA12/AA11)</f>
        <v/>
      </c>
      <c r="AB13" s="1328"/>
      <c r="AC13" s="1328"/>
      <c r="AD13" s="1328"/>
      <c r="AE13" s="1329"/>
    </row>
    <row r="14" spans="1:32">
      <c r="A14" s="334"/>
      <c r="B14" s="335"/>
      <c r="C14" s="336"/>
      <c r="D14" s="316"/>
      <c r="E14" s="316"/>
      <c r="F14" s="316"/>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8"/>
    </row>
    <row r="15" spans="1:32">
      <c r="A15" s="1322" t="s">
        <v>418</v>
      </c>
      <c r="B15" s="1323"/>
      <c r="C15" s="1323"/>
      <c r="D15" s="1323"/>
      <c r="E15" s="1323"/>
      <c r="F15" s="1323"/>
      <c r="G15" s="1323"/>
      <c r="H15" s="1323"/>
      <c r="I15" s="1323"/>
      <c r="J15" s="1323"/>
      <c r="K15" s="1323"/>
      <c r="L15" s="1323"/>
      <c r="M15" s="1323"/>
      <c r="N15" s="1323"/>
      <c r="O15" s="1323"/>
      <c r="P15" s="1323"/>
      <c r="Q15" s="1323"/>
      <c r="R15" s="1323"/>
      <c r="S15" s="1323"/>
      <c r="T15" s="1323"/>
      <c r="U15" s="1323"/>
      <c r="V15" s="1323"/>
      <c r="W15" s="1323"/>
      <c r="X15" s="1323"/>
      <c r="Y15" s="1323"/>
      <c r="Z15" s="1323"/>
      <c r="AA15" s="1323"/>
      <c r="AB15" s="1323"/>
      <c r="AC15" s="1323"/>
      <c r="AD15" s="1323"/>
      <c r="AE15" s="1324"/>
    </row>
    <row r="16" spans="1:32">
      <c r="A16" s="1319" t="s">
        <v>375</v>
      </c>
      <c r="B16" s="1320"/>
      <c r="C16" s="1320"/>
      <c r="D16" s="1320"/>
      <c r="E16" s="1320"/>
      <c r="F16" s="1320"/>
      <c r="G16" s="1320"/>
      <c r="H16" s="1320"/>
      <c r="I16" s="1320"/>
      <c r="J16" s="1320"/>
      <c r="K16" s="1320"/>
      <c r="L16" s="1320"/>
      <c r="M16" s="1320"/>
      <c r="N16" s="1320"/>
      <c r="O16" s="1320"/>
      <c r="P16" s="1320"/>
      <c r="Q16" s="1320"/>
      <c r="R16" s="1320"/>
      <c r="S16" s="1320"/>
      <c r="T16" s="1320"/>
      <c r="U16" s="1320"/>
      <c r="V16" s="1320"/>
      <c r="W16" s="1320"/>
      <c r="X16" s="1320"/>
      <c r="Y16" s="1320"/>
      <c r="Z16" s="1320"/>
      <c r="AA16" s="1320"/>
      <c r="AB16" s="1320"/>
      <c r="AC16" s="1320"/>
      <c r="AD16" s="1320"/>
      <c r="AE16" s="1321"/>
    </row>
    <row r="17" spans="1:31">
      <c r="A17" s="154"/>
      <c r="AE17" s="146"/>
    </row>
    <row r="18" spans="1:31">
      <c r="A18" s="154"/>
      <c r="AE18" s="146"/>
    </row>
    <row r="19" spans="1:31">
      <c r="A19" s="154"/>
      <c r="AE19" s="146"/>
    </row>
    <row r="20" spans="1:31">
      <c r="A20" s="154"/>
      <c r="AE20" s="146"/>
    </row>
    <row r="21" spans="1:31">
      <c r="A21" s="154"/>
      <c r="AE21" s="146"/>
    </row>
    <row r="22" spans="1:31">
      <c r="A22" s="154"/>
      <c r="AE22" s="146"/>
    </row>
    <row r="23" spans="1:31">
      <c r="A23" s="154"/>
      <c r="AE23" s="146"/>
    </row>
    <row r="24" spans="1:31">
      <c r="A24" s="154"/>
      <c r="AE24" s="146"/>
    </row>
    <row r="25" spans="1:31">
      <c r="A25" s="154"/>
      <c r="AE25" s="146"/>
    </row>
    <row r="26" spans="1:31">
      <c r="A26" s="154"/>
      <c r="AE26" s="146"/>
    </row>
    <row r="27" spans="1:31">
      <c r="A27" s="154"/>
      <c r="AE27" s="146"/>
    </row>
    <row r="28" spans="1:31">
      <c r="A28" s="154"/>
      <c r="AE28" s="146"/>
    </row>
    <row r="29" spans="1:31">
      <c r="A29" s="154"/>
      <c r="AE29" s="146"/>
    </row>
    <row r="30" spans="1:31">
      <c r="A30" s="154"/>
      <c r="B30" s="132"/>
      <c r="J30" s="339"/>
      <c r="K30" s="339"/>
      <c r="L30" s="339"/>
      <c r="M30" s="339"/>
      <c r="N30" s="339"/>
      <c r="T30" s="339"/>
      <c r="U30" s="339"/>
      <c r="V30" s="339"/>
      <c r="W30" s="339"/>
      <c r="X30" s="339"/>
      <c r="AE30" s="146"/>
    </row>
    <row r="31" spans="1:31">
      <c r="A31" s="154"/>
      <c r="B31" s="132"/>
      <c r="J31" s="339"/>
      <c r="K31" s="339"/>
      <c r="L31" s="339"/>
      <c r="M31" s="339"/>
      <c r="N31" s="339"/>
      <c r="T31" s="339"/>
      <c r="U31" s="339"/>
      <c r="V31" s="339"/>
      <c r="W31" s="339"/>
      <c r="X31" s="339"/>
      <c r="AE31" s="146"/>
    </row>
    <row r="32" spans="1:31">
      <c r="A32" s="154"/>
      <c r="AE32" s="146"/>
    </row>
    <row r="33" spans="1:31">
      <c r="A33" s="154"/>
      <c r="AE33" s="146"/>
    </row>
    <row r="34" spans="1:31">
      <c r="A34" s="154"/>
      <c r="B34" s="132"/>
      <c r="J34" s="339"/>
      <c r="K34" s="339"/>
      <c r="L34" s="339"/>
      <c r="M34" s="339"/>
      <c r="N34" s="339"/>
      <c r="O34" s="342"/>
      <c r="T34" s="339"/>
      <c r="U34" s="339"/>
      <c r="V34" s="339"/>
      <c r="W34" s="339"/>
      <c r="X34" s="339"/>
      <c r="Y34" s="342"/>
      <c r="AE34" s="146"/>
    </row>
    <row r="35" spans="1:31">
      <c r="A35" s="154"/>
      <c r="B35" s="132"/>
      <c r="J35" s="339"/>
      <c r="K35" s="339"/>
      <c r="L35" s="339"/>
      <c r="M35" s="339"/>
      <c r="N35" s="339"/>
      <c r="T35" s="339"/>
      <c r="U35" s="339"/>
      <c r="V35" s="339"/>
      <c r="W35" s="339"/>
      <c r="X35" s="339"/>
      <c r="AE35" s="146"/>
    </row>
    <row r="36" spans="1:31">
      <c r="A36" s="154"/>
      <c r="B36" s="132"/>
      <c r="J36" s="339"/>
      <c r="K36" s="339"/>
      <c r="L36" s="339"/>
      <c r="M36" s="339"/>
      <c r="N36" s="339"/>
      <c r="T36" s="339"/>
      <c r="U36" s="339"/>
      <c r="V36" s="339"/>
      <c r="W36" s="339"/>
      <c r="X36" s="339"/>
      <c r="AE36" s="146"/>
    </row>
    <row r="37" spans="1:31">
      <c r="A37" s="154"/>
      <c r="AE37" s="146"/>
    </row>
    <row r="38" spans="1:31">
      <c r="A38" s="154"/>
      <c r="AE38" s="146"/>
    </row>
    <row r="39" spans="1:31">
      <c r="A39" s="154"/>
      <c r="B39" s="132"/>
      <c r="J39" s="339"/>
      <c r="K39" s="339"/>
      <c r="L39" s="339"/>
      <c r="M39" s="339"/>
      <c r="N39" s="339"/>
      <c r="O39" s="342"/>
      <c r="T39" s="339"/>
      <c r="U39" s="339"/>
      <c r="V39" s="339"/>
      <c r="W39" s="339"/>
      <c r="X39" s="339"/>
      <c r="Y39" s="342"/>
      <c r="AE39" s="146"/>
    </row>
    <row r="40" spans="1:31">
      <c r="A40" s="154"/>
      <c r="B40" s="132"/>
      <c r="J40" s="339"/>
      <c r="K40" s="339"/>
      <c r="L40" s="339"/>
      <c r="M40" s="339"/>
      <c r="N40" s="339"/>
      <c r="T40" s="339"/>
      <c r="U40" s="339"/>
      <c r="V40" s="339"/>
      <c r="W40" s="339"/>
      <c r="X40" s="339"/>
      <c r="AE40" s="146"/>
    </row>
    <row r="41" spans="1:31">
      <c r="A41" s="154"/>
      <c r="B41" s="132"/>
      <c r="J41" s="339"/>
      <c r="K41" s="339"/>
      <c r="L41" s="339"/>
      <c r="M41" s="339"/>
      <c r="N41" s="339"/>
      <c r="T41" s="339"/>
      <c r="U41" s="339"/>
      <c r="V41" s="339"/>
      <c r="W41" s="339"/>
      <c r="X41" s="339"/>
      <c r="AE41" s="146"/>
    </row>
    <row r="42" spans="1:31">
      <c r="A42" s="154"/>
      <c r="AE42" s="146"/>
    </row>
    <row r="43" spans="1:31">
      <c r="A43" s="154"/>
      <c r="AE43" s="146"/>
    </row>
    <row r="44" spans="1:31">
      <c r="A44" s="154"/>
      <c r="B44" s="132"/>
      <c r="J44" s="339"/>
      <c r="K44" s="339"/>
      <c r="L44" s="339"/>
      <c r="M44" s="339"/>
      <c r="N44" s="339"/>
      <c r="O44" s="342"/>
      <c r="T44" s="339"/>
      <c r="U44" s="339"/>
      <c r="V44" s="339"/>
      <c r="W44" s="339"/>
      <c r="X44" s="339"/>
      <c r="Y44" s="342"/>
      <c r="AE44" s="146"/>
    </row>
    <row r="45" spans="1:31">
      <c r="A45" s="154"/>
      <c r="B45" s="132"/>
      <c r="J45" s="339"/>
      <c r="K45" s="339"/>
      <c r="L45" s="339"/>
      <c r="M45" s="339"/>
      <c r="N45" s="339"/>
      <c r="T45" s="339"/>
      <c r="U45" s="339"/>
      <c r="V45" s="339"/>
      <c r="W45" s="339"/>
      <c r="X45" s="339"/>
      <c r="AE45" s="146"/>
    </row>
    <row r="46" spans="1:31">
      <c r="A46" s="154"/>
      <c r="B46" s="132"/>
      <c r="J46" s="339"/>
      <c r="K46" s="339"/>
      <c r="L46" s="339"/>
      <c r="M46" s="339"/>
      <c r="N46" s="339"/>
      <c r="T46" s="339"/>
      <c r="U46" s="339"/>
      <c r="V46" s="339"/>
      <c r="W46" s="339"/>
      <c r="X46" s="339"/>
      <c r="AE46" s="146"/>
    </row>
    <row r="47" spans="1:31">
      <c r="A47" s="154"/>
      <c r="B47" s="132"/>
      <c r="J47" s="339"/>
      <c r="K47" s="339"/>
      <c r="L47" s="339"/>
      <c r="M47" s="339"/>
      <c r="N47" s="339"/>
      <c r="T47" s="339"/>
      <c r="U47" s="339"/>
      <c r="V47" s="339"/>
      <c r="W47" s="339"/>
      <c r="X47" s="339"/>
      <c r="AE47" s="146"/>
    </row>
    <row r="48" spans="1:31" ht="13.8" thickBot="1">
      <c r="A48" s="313"/>
      <c r="B48" s="314"/>
      <c r="C48" s="314"/>
      <c r="D48" s="314"/>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14"/>
      <c r="AD48" s="314"/>
      <c r="AE48" s="315"/>
    </row>
    <row r="49" spans="1:1">
      <c r="A49" s="340" t="s">
        <v>164</v>
      </c>
    </row>
  </sheetData>
  <mergeCells count="54">
    <mergeCell ref="V13:Z13"/>
    <mergeCell ref="AA13:AE13"/>
    <mergeCell ref="C12:F12"/>
    <mergeCell ref="G12:K12"/>
    <mergeCell ref="L12:P12"/>
    <mergeCell ref="Q12:U12"/>
    <mergeCell ref="V12:Z12"/>
    <mergeCell ref="AA12:AE12"/>
    <mergeCell ref="V11:Z11"/>
    <mergeCell ref="AA11:AE11"/>
    <mergeCell ref="V9:Z9"/>
    <mergeCell ref="A16:AE16"/>
    <mergeCell ref="A15:AE15"/>
    <mergeCell ref="AA9:AE9"/>
    <mergeCell ref="C10:F10"/>
    <mergeCell ref="G10:K10"/>
    <mergeCell ref="L10:P10"/>
    <mergeCell ref="Q10:U10"/>
    <mergeCell ref="V10:Z10"/>
    <mergeCell ref="AA10:AE10"/>
    <mergeCell ref="C13:F13"/>
    <mergeCell ref="G13:K13"/>
    <mergeCell ref="L13:P13"/>
    <mergeCell ref="Q13:U13"/>
    <mergeCell ref="A7:B13"/>
    <mergeCell ref="C7:F7"/>
    <mergeCell ref="G7:K7"/>
    <mergeCell ref="L7:P7"/>
    <mergeCell ref="Q7:U7"/>
    <mergeCell ref="C9:F9"/>
    <mergeCell ref="G9:K9"/>
    <mergeCell ref="L9:P9"/>
    <mergeCell ref="Q9:U9"/>
    <mergeCell ref="C11:F11"/>
    <mergeCell ref="G11:K11"/>
    <mergeCell ref="L11:P11"/>
    <mergeCell ref="Q11:U11"/>
    <mergeCell ref="AA7:AE7"/>
    <mergeCell ref="C8:F8"/>
    <mergeCell ref="G8:K8"/>
    <mergeCell ref="L8:P8"/>
    <mergeCell ref="Q8:U8"/>
    <mergeCell ref="V8:Z8"/>
    <mergeCell ref="AA8:AE8"/>
    <mergeCell ref="V7:Z7"/>
    <mergeCell ref="A2:AE2"/>
    <mergeCell ref="AA3:AE3"/>
    <mergeCell ref="A5:AE5"/>
    <mergeCell ref="G6:K6"/>
    <mergeCell ref="L6:P6"/>
    <mergeCell ref="Q6:U6"/>
    <mergeCell ref="V6:Z6"/>
    <mergeCell ref="AA6:AE6"/>
    <mergeCell ref="F4:AE4"/>
  </mergeCells>
  <phoneticPr fontId="85"/>
  <printOptions horizontalCentered="1"/>
  <pageMargins left="0.62992125984251968" right="3.937007874015748E-2" top="0.35433070866141736" bottom="0.35433070866141736" header="0.31496062992125984" footer="0.31496062992125984"/>
  <pageSetup paperSize="9"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sheetPr>
  <dimension ref="A1:L70"/>
  <sheetViews>
    <sheetView view="pageBreakPreview" topLeftCell="A55" zoomScaleNormal="100" zoomScaleSheetLayoutView="100" workbookViewId="0">
      <selection activeCell="K49" sqref="K49"/>
    </sheetView>
  </sheetViews>
  <sheetFormatPr defaultColWidth="9" defaultRowHeight="14.4"/>
  <cols>
    <col min="1" max="1" width="9" style="30"/>
    <col min="2" max="2" width="13.88671875" style="21" bestFit="1" customWidth="1"/>
    <col min="3" max="16384" width="9" style="21"/>
  </cols>
  <sheetData>
    <row r="1" spans="1:10">
      <c r="A1" s="1331" t="s">
        <v>455</v>
      </c>
      <c r="B1" s="1331"/>
      <c r="C1" s="1331"/>
      <c r="D1" s="1331"/>
      <c r="E1" s="1331"/>
      <c r="F1" s="1331"/>
      <c r="G1" s="1331"/>
      <c r="H1" s="1331"/>
      <c r="I1" s="1331"/>
    </row>
    <row r="2" spans="1:10">
      <c r="A2" s="1331" t="s">
        <v>213</v>
      </c>
      <c r="B2" s="1331"/>
      <c r="C2" s="1331"/>
      <c r="D2" s="1331"/>
      <c r="E2" s="1331"/>
      <c r="F2" s="1331"/>
      <c r="G2" s="1331"/>
      <c r="H2" s="1331"/>
      <c r="I2" s="1331"/>
    </row>
    <row r="3" spans="1:10">
      <c r="A3" s="22"/>
    </row>
    <row r="4" spans="1:10">
      <c r="A4" s="23" t="s">
        <v>214</v>
      </c>
    </row>
    <row r="5" spans="1:10" ht="59.25" customHeight="1">
      <c r="A5" s="24" t="s">
        <v>215</v>
      </c>
      <c r="B5" s="1332" t="s">
        <v>457</v>
      </c>
      <c r="C5" s="1332"/>
      <c r="D5" s="1332"/>
      <c r="E5" s="1332"/>
      <c r="F5" s="1332"/>
      <c r="G5" s="1332"/>
      <c r="H5" s="1332"/>
      <c r="I5" s="1332"/>
    </row>
    <row r="6" spans="1:10">
      <c r="A6" s="23"/>
    </row>
    <row r="7" spans="1:10">
      <c r="A7" s="23" t="s">
        <v>216</v>
      </c>
    </row>
    <row r="8" spans="1:10" ht="33.75" customHeight="1">
      <c r="A8" s="24" t="s">
        <v>217</v>
      </c>
      <c r="B8" s="1333" t="s">
        <v>456</v>
      </c>
      <c r="C8" s="1333"/>
      <c r="D8" s="1333"/>
      <c r="E8" s="1333"/>
      <c r="F8" s="1333"/>
      <c r="G8" s="1333"/>
      <c r="H8" s="1333"/>
      <c r="I8" s="1333"/>
    </row>
    <row r="9" spans="1:10" ht="9" customHeight="1">
      <c r="A9" s="23"/>
    </row>
    <row r="10" spans="1:10">
      <c r="A10" s="23" t="s">
        <v>218</v>
      </c>
    </row>
    <row r="11" spans="1:10" ht="30" customHeight="1">
      <c r="A11" s="23" t="s">
        <v>219</v>
      </c>
      <c r="B11" s="1332" t="str">
        <f>"本連携体は以下の企業により構成するものとし、"&amp;'④別紙1-1(代表企業)'!E3&amp;"を代表者とする。"</f>
        <v>本連携体は以下の企業により構成するものとし、を代表者とする。</v>
      </c>
      <c r="C11" s="1332"/>
      <c r="D11" s="1332"/>
      <c r="E11" s="1332"/>
      <c r="F11" s="1332"/>
      <c r="G11" s="1332"/>
      <c r="H11" s="1332"/>
      <c r="I11" s="1332"/>
      <c r="J11" s="34" t="s">
        <v>523</v>
      </c>
    </row>
    <row r="12" spans="1:10">
      <c r="A12" s="25" t="s">
        <v>220</v>
      </c>
    </row>
    <row r="13" spans="1:10">
      <c r="A13" s="23"/>
      <c r="B13" s="212" t="s">
        <v>221</v>
      </c>
      <c r="C13" s="1334" t="str">
        <f>IF('④別紙1-1(代表企業)'!E9="","",'④別紙1-1(代表企業)'!E9)</f>
        <v/>
      </c>
      <c r="D13" s="1334"/>
      <c r="E13" s="1334"/>
      <c r="F13" s="1334"/>
      <c r="G13" s="1334"/>
      <c r="H13" s="1334"/>
      <c r="I13" s="1334"/>
    </row>
    <row r="14" spans="1:10">
      <c r="A14" s="23"/>
      <c r="B14" s="212"/>
      <c r="C14" s="1334" t="str">
        <f>IF('④別紙1-1(代表企業)'!E10="","",'④別紙1-1(代表企業)'!E10)</f>
        <v/>
      </c>
      <c r="D14" s="1334"/>
      <c r="E14" s="1334"/>
      <c r="F14" s="1334"/>
      <c r="G14" s="1334"/>
      <c r="H14" s="1334"/>
      <c r="I14" s="1334"/>
    </row>
    <row r="15" spans="1:10">
      <c r="A15" s="23"/>
      <c r="B15" s="212" t="s">
        <v>222</v>
      </c>
      <c r="C15" s="1334" t="str">
        <f>IF('④別紙1-1(代表企業)'!E3="","",'④別紙1-1(代表企業)'!E3)</f>
        <v/>
      </c>
      <c r="D15" s="1334"/>
      <c r="E15" s="1334"/>
      <c r="F15" s="1334"/>
      <c r="G15" s="1334"/>
      <c r="H15" s="1334"/>
      <c r="I15" s="1334"/>
    </row>
    <row r="16" spans="1:10">
      <c r="A16" s="23"/>
      <c r="B16" s="212" t="s">
        <v>223</v>
      </c>
      <c r="C16" s="12" t="str">
        <f>'④別紙1-1(代表企業)'!F5 &amp; " " &amp; '④別紙1-1(代表企業)'!P6</f>
        <v xml:space="preserve"> </v>
      </c>
    </row>
    <row r="17" spans="1:9" ht="9" customHeight="1">
      <c r="A17" s="23"/>
      <c r="B17" s="212"/>
      <c r="C17" s="12"/>
    </row>
    <row r="18" spans="1:9">
      <c r="A18" s="230" t="s">
        <v>224</v>
      </c>
      <c r="B18" s="231"/>
    </row>
    <row r="19" spans="1:9">
      <c r="A19" s="230"/>
      <c r="B19" s="232" t="s">
        <v>221</v>
      </c>
      <c r="C19" s="1334">
        <f>'④別紙1-1(連携企業)'!E9</f>
        <v>0</v>
      </c>
      <c r="D19" s="1334"/>
      <c r="E19" s="1334"/>
      <c r="F19" s="1334"/>
      <c r="G19" s="1334"/>
      <c r="H19" s="1334"/>
      <c r="I19" s="1334"/>
    </row>
    <row r="20" spans="1:9">
      <c r="A20" s="230"/>
      <c r="B20" s="232"/>
      <c r="C20" s="1334"/>
      <c r="D20" s="1334"/>
      <c r="E20" s="1334"/>
      <c r="F20" s="1334"/>
      <c r="G20" s="1334"/>
      <c r="H20" s="1334"/>
      <c r="I20" s="1334"/>
    </row>
    <row r="21" spans="1:9">
      <c r="A21" s="230"/>
      <c r="B21" s="232" t="s">
        <v>222</v>
      </c>
      <c r="C21" s="1334">
        <f>'④別紙1-1(連携企業)'!E3</f>
        <v>0</v>
      </c>
      <c r="D21" s="1334"/>
      <c r="E21" s="1334"/>
      <c r="F21" s="1334"/>
      <c r="G21" s="1334"/>
      <c r="H21" s="1334"/>
      <c r="I21" s="1334"/>
    </row>
    <row r="22" spans="1:9">
      <c r="A22" s="230"/>
      <c r="B22" s="232" t="s">
        <v>223</v>
      </c>
      <c r="C22" s="12" t="str">
        <f>'④別紙1-1(連携企業)'!F5 &amp; " " &amp; '④別紙1-1(連携企業)'!P6</f>
        <v xml:space="preserve"> </v>
      </c>
    </row>
    <row r="23" spans="1:9" ht="9" customHeight="1">
      <c r="A23" s="230"/>
      <c r="B23" s="232"/>
      <c r="C23" s="12"/>
    </row>
    <row r="24" spans="1:9">
      <c r="A24" s="230" t="s">
        <v>225</v>
      </c>
      <c r="B24" s="231"/>
    </row>
    <row r="25" spans="1:9">
      <c r="A25" s="230"/>
      <c r="B25" s="232" t="s">
        <v>221</v>
      </c>
      <c r="C25" s="1334"/>
      <c r="D25" s="1334"/>
      <c r="E25" s="1334"/>
      <c r="F25" s="1334"/>
      <c r="G25" s="1334"/>
      <c r="H25" s="1334"/>
      <c r="I25" s="1334"/>
    </row>
    <row r="26" spans="1:9">
      <c r="A26" s="230"/>
      <c r="B26" s="232"/>
      <c r="C26" s="1334"/>
      <c r="D26" s="1334"/>
      <c r="E26" s="1334"/>
      <c r="F26" s="1334"/>
      <c r="G26" s="1334"/>
      <c r="H26" s="1334"/>
      <c r="I26" s="1334"/>
    </row>
    <row r="27" spans="1:9">
      <c r="A27" s="230"/>
      <c r="B27" s="232" t="s">
        <v>222</v>
      </c>
      <c r="C27" s="1334"/>
      <c r="D27" s="1334"/>
      <c r="E27" s="1334"/>
      <c r="F27" s="1334"/>
      <c r="G27" s="1334"/>
      <c r="H27" s="1334"/>
      <c r="I27" s="1334"/>
    </row>
    <row r="28" spans="1:9">
      <c r="A28" s="230"/>
      <c r="B28" s="232" t="s">
        <v>223</v>
      </c>
      <c r="C28" s="12"/>
    </row>
    <row r="29" spans="1:9" ht="30" customHeight="1">
      <c r="A29" s="27" t="s">
        <v>226</v>
      </c>
      <c r="B29" s="1335" t="s">
        <v>227</v>
      </c>
      <c r="C29" s="1335"/>
      <c r="D29" s="1335"/>
      <c r="E29" s="1335"/>
      <c r="F29" s="1335"/>
      <c r="G29" s="1335"/>
      <c r="H29" s="1335"/>
      <c r="I29" s="1335"/>
    </row>
    <row r="30" spans="1:9" ht="49.2" customHeight="1">
      <c r="A30" s="27" t="s">
        <v>228</v>
      </c>
      <c r="B30" s="1334" t="s">
        <v>229</v>
      </c>
      <c r="C30" s="1334"/>
      <c r="D30" s="1334"/>
      <c r="E30" s="1334"/>
      <c r="F30" s="1334"/>
      <c r="G30" s="1334"/>
      <c r="H30" s="1334"/>
      <c r="I30" s="1334"/>
    </row>
    <row r="31" spans="1:9">
      <c r="A31" s="23"/>
    </row>
    <row r="32" spans="1:9">
      <c r="A32" s="23" t="s">
        <v>230</v>
      </c>
    </row>
    <row r="33" spans="1:10" ht="64.95" customHeight="1">
      <c r="A33" s="24" t="s">
        <v>231</v>
      </c>
      <c r="B33" s="1332" t="s">
        <v>232</v>
      </c>
      <c r="C33" s="1332"/>
      <c r="D33" s="1332"/>
      <c r="E33" s="1332"/>
      <c r="F33" s="1332"/>
      <c r="G33" s="1332"/>
      <c r="H33" s="1332"/>
      <c r="I33" s="1332"/>
    </row>
    <row r="34" spans="1:10">
      <c r="A34" s="23"/>
    </row>
    <row r="35" spans="1:10">
      <c r="A35" s="23" t="s">
        <v>233</v>
      </c>
    </row>
    <row r="36" spans="1:10" ht="46.95" customHeight="1">
      <c r="A36" s="24" t="s">
        <v>234</v>
      </c>
      <c r="B36" s="1332" t="s">
        <v>235</v>
      </c>
      <c r="C36" s="1332"/>
      <c r="D36" s="1332"/>
      <c r="E36" s="1332"/>
      <c r="F36" s="1332"/>
      <c r="G36" s="1332"/>
      <c r="H36" s="1332"/>
      <c r="I36" s="1332"/>
    </row>
    <row r="37" spans="1:10">
      <c r="A37" s="23" t="s">
        <v>236</v>
      </c>
    </row>
    <row r="38" spans="1:10" ht="30.75" customHeight="1">
      <c r="A38" s="24" t="s">
        <v>237</v>
      </c>
      <c r="B38" s="1337" t="s">
        <v>424</v>
      </c>
      <c r="C38" s="1337"/>
      <c r="D38" s="1337"/>
      <c r="E38" s="1337"/>
      <c r="F38" s="1337"/>
      <c r="G38" s="1337"/>
      <c r="H38" s="1337"/>
      <c r="I38" s="1337"/>
      <c r="J38" s="34" t="s">
        <v>524</v>
      </c>
    </row>
    <row r="39" spans="1:10">
      <c r="A39" s="23"/>
    </row>
    <row r="40" spans="1:10">
      <c r="A40" s="23" t="s">
        <v>238</v>
      </c>
    </row>
    <row r="41" spans="1:10" ht="30" customHeight="1">
      <c r="A41" s="28" t="s">
        <v>239</v>
      </c>
      <c r="B41" s="1332" t="s">
        <v>240</v>
      </c>
      <c r="C41" s="1332"/>
      <c r="D41" s="1332"/>
      <c r="E41" s="1332"/>
      <c r="F41" s="1332"/>
      <c r="G41" s="1332"/>
      <c r="H41" s="1332"/>
      <c r="I41" s="1332"/>
    </row>
    <row r="42" spans="1:10">
      <c r="A42" s="23"/>
    </row>
    <row r="43" spans="1:10">
      <c r="A43" s="23" t="s">
        <v>241</v>
      </c>
    </row>
    <row r="44" spans="1:10" ht="30" customHeight="1">
      <c r="A44" s="24" t="s">
        <v>242</v>
      </c>
      <c r="B44" s="1332" t="s">
        <v>243</v>
      </c>
      <c r="C44" s="1332"/>
      <c r="D44" s="1332"/>
      <c r="E44" s="1332"/>
      <c r="F44" s="1332"/>
      <c r="G44" s="1332"/>
      <c r="H44" s="1332"/>
      <c r="I44" s="1332"/>
    </row>
    <row r="45" spans="1:10">
      <c r="A45" s="23"/>
    </row>
    <row r="46" spans="1:10">
      <c r="A46" s="23" t="s">
        <v>244</v>
      </c>
    </row>
    <row r="47" spans="1:10">
      <c r="A47" s="23" t="s">
        <v>245</v>
      </c>
      <c r="B47" s="1338" t="s">
        <v>246</v>
      </c>
      <c r="C47" s="1338"/>
      <c r="D47" s="1338"/>
      <c r="E47" s="1338"/>
      <c r="F47" s="1338"/>
      <c r="G47" s="1338"/>
      <c r="H47" s="1338"/>
      <c r="I47" s="1338"/>
      <c r="J47" s="26"/>
    </row>
    <row r="48" spans="1:10">
      <c r="A48" s="23"/>
    </row>
    <row r="49" spans="1:12" ht="60.75" customHeight="1">
      <c r="A49" s="1339" t="s">
        <v>487</v>
      </c>
      <c r="B49" s="1339"/>
      <c r="C49" s="1339"/>
      <c r="D49" s="1339"/>
      <c r="E49" s="1339"/>
      <c r="F49" s="1339"/>
      <c r="G49" s="1339"/>
      <c r="H49" s="1339"/>
      <c r="I49" s="1339"/>
      <c r="J49" s="26" t="s">
        <v>525</v>
      </c>
    </row>
    <row r="50" spans="1:12">
      <c r="A50" s="29"/>
    </row>
    <row r="51" spans="1:12">
      <c r="A51" s="23"/>
    </row>
    <row r="53" spans="1:12">
      <c r="A53" s="233" t="s">
        <v>538</v>
      </c>
    </row>
    <row r="54" spans="1:12">
      <c r="A54" s="23"/>
    </row>
    <row r="55" spans="1:12">
      <c r="A55" s="31"/>
      <c r="B55" s="21" t="s">
        <v>247</v>
      </c>
      <c r="C55" s="32" t="s">
        <v>248</v>
      </c>
      <c r="D55" s="1336" t="str">
        <f>IF('④別紙1-1(代表企業)'!E9="","",'④別紙1-1(代表企業)'!E9)</f>
        <v/>
      </c>
      <c r="E55" s="1336"/>
      <c r="F55" s="1336"/>
      <c r="G55" s="1336"/>
      <c r="H55" s="1336"/>
      <c r="I55" s="1336"/>
    </row>
    <row r="56" spans="1:12">
      <c r="A56" s="23"/>
      <c r="D56" s="1336" t="str">
        <f>IF('④別紙1-1(代表企業)'!E10="","",'④別紙1-1(代表企業)'!E10)</f>
        <v/>
      </c>
      <c r="E56" s="1336"/>
      <c r="F56" s="1336"/>
      <c r="G56" s="1336"/>
      <c r="H56" s="1336"/>
      <c r="I56" s="1336"/>
      <c r="J56" s="26"/>
    </row>
    <row r="57" spans="1:12">
      <c r="A57" s="23"/>
      <c r="C57" s="32" t="s">
        <v>249</v>
      </c>
      <c r="D57" s="1336" t="str">
        <f>IF('④別紙1-1(代表企業)'!E3="","",'④別紙1-1(代表企業)'!E3)</f>
        <v/>
      </c>
      <c r="E57" s="1336"/>
      <c r="F57" s="1336"/>
      <c r="G57" s="1336"/>
      <c r="H57" s="1336"/>
      <c r="I57" s="1336"/>
    </row>
    <row r="58" spans="1:12">
      <c r="A58" s="23"/>
      <c r="C58" s="21" t="s">
        <v>250</v>
      </c>
      <c r="D58" s="1336" t="str">
        <f>'④別紙1-1(代表企業)'!F5 &amp; " " &amp; '④別紙1-1(代表企業)'!P6</f>
        <v xml:space="preserve"> </v>
      </c>
      <c r="E58" s="1336"/>
      <c r="F58" s="1336"/>
      <c r="G58" s="1336"/>
      <c r="H58" s="1336"/>
      <c r="I58" s="21" t="s">
        <v>251</v>
      </c>
      <c r="J58" s="26" t="s">
        <v>526</v>
      </c>
    </row>
    <row r="59" spans="1:12">
      <c r="A59" s="23"/>
    </row>
    <row r="60" spans="1:12">
      <c r="A60" s="23"/>
    </row>
    <row r="61" spans="1:12">
      <c r="A61" s="31"/>
      <c r="B61" s="231" t="s">
        <v>252</v>
      </c>
      <c r="C61" s="234" t="s">
        <v>248</v>
      </c>
      <c r="D61" s="235">
        <f>'④別紙1-1(連携企業)'!E9</f>
        <v>0</v>
      </c>
      <c r="E61" s="235"/>
      <c r="F61" s="235"/>
      <c r="G61" s="235"/>
      <c r="H61" s="235"/>
      <c r="I61" s="235"/>
    </row>
    <row r="62" spans="1:12">
      <c r="A62" s="23"/>
      <c r="B62" s="231"/>
      <c r="C62" s="231"/>
      <c r="D62" s="235"/>
      <c r="E62" s="235"/>
      <c r="F62" s="235"/>
      <c r="G62" s="235"/>
      <c r="H62" s="235"/>
      <c r="I62" s="235"/>
      <c r="J62" s="26"/>
    </row>
    <row r="63" spans="1:12">
      <c r="A63" s="23"/>
      <c r="B63" s="231"/>
      <c r="C63" s="234" t="s">
        <v>249</v>
      </c>
      <c r="D63" s="235">
        <f>'④別紙1-1(連携企業)'!E3</f>
        <v>0</v>
      </c>
      <c r="E63" s="235"/>
      <c r="F63" s="235"/>
      <c r="G63" s="235"/>
      <c r="H63" s="235"/>
      <c r="I63" s="235"/>
    </row>
    <row r="64" spans="1:12">
      <c r="A64" s="23"/>
      <c r="B64" s="231"/>
      <c r="C64" s="231" t="s">
        <v>250</v>
      </c>
      <c r="D64" s="235" t="str">
        <f>'④別紙1-1(連携企業)'!F5 &amp; " " &amp; '④別紙1-1(連携企業)'!P6</f>
        <v xml:space="preserve"> </v>
      </c>
      <c r="E64" s="235"/>
      <c r="F64" s="235"/>
      <c r="G64" s="235"/>
      <c r="H64" s="235"/>
      <c r="I64" s="231" t="s">
        <v>251</v>
      </c>
      <c r="J64" s="26" t="s">
        <v>526</v>
      </c>
      <c r="L64" s="26"/>
    </row>
    <row r="65" spans="1:12">
      <c r="A65" s="23"/>
      <c r="B65" s="231"/>
      <c r="C65" s="231"/>
      <c r="D65" s="231"/>
      <c r="E65" s="231"/>
      <c r="F65" s="231"/>
      <c r="G65" s="231"/>
      <c r="H65" s="231"/>
      <c r="I65" s="231"/>
      <c r="L65" s="240"/>
    </row>
    <row r="66" spans="1:12">
      <c r="A66" s="23"/>
      <c r="B66" s="231"/>
      <c r="C66" s="231"/>
      <c r="D66" s="231"/>
      <c r="E66" s="231"/>
      <c r="F66" s="231"/>
      <c r="G66" s="231"/>
      <c r="H66" s="231"/>
      <c r="I66" s="231"/>
      <c r="L66" s="240"/>
    </row>
    <row r="67" spans="1:12">
      <c r="A67" s="31"/>
      <c r="B67" s="231" t="s">
        <v>253</v>
      </c>
      <c r="C67" s="234" t="s">
        <v>248</v>
      </c>
      <c r="D67" s="235"/>
      <c r="E67" s="235"/>
      <c r="F67" s="235"/>
      <c r="G67" s="235"/>
      <c r="H67" s="235"/>
      <c r="I67" s="235"/>
    </row>
    <row r="68" spans="1:12">
      <c r="A68" s="23"/>
      <c r="B68" s="231"/>
      <c r="C68" s="231"/>
      <c r="D68" s="235"/>
      <c r="E68" s="235"/>
      <c r="F68" s="235"/>
      <c r="G68" s="235"/>
      <c r="H68" s="235"/>
      <c r="I68" s="235"/>
      <c r="J68" s="26"/>
    </row>
    <row r="69" spans="1:12">
      <c r="A69" s="23"/>
      <c r="B69" s="231"/>
      <c r="C69" s="234" t="s">
        <v>249</v>
      </c>
      <c r="D69" s="235"/>
      <c r="E69" s="235"/>
      <c r="F69" s="235"/>
      <c r="G69" s="235"/>
      <c r="H69" s="235"/>
      <c r="I69" s="235"/>
    </row>
    <row r="70" spans="1:12">
      <c r="A70" s="33"/>
      <c r="B70" s="231"/>
      <c r="C70" s="231" t="s">
        <v>250</v>
      </c>
      <c r="D70" s="235"/>
      <c r="E70" s="235"/>
      <c r="F70" s="235"/>
      <c r="G70" s="235"/>
      <c r="H70" s="235"/>
      <c r="I70" s="231" t="s">
        <v>251</v>
      </c>
      <c r="J70" s="26" t="s">
        <v>526</v>
      </c>
    </row>
  </sheetData>
  <mergeCells count="27">
    <mergeCell ref="D58:H58"/>
    <mergeCell ref="B38:I38"/>
    <mergeCell ref="B41:I41"/>
    <mergeCell ref="B44:I44"/>
    <mergeCell ref="B47:I47"/>
    <mergeCell ref="A49:I49"/>
    <mergeCell ref="D55:I55"/>
    <mergeCell ref="B30:I30"/>
    <mergeCell ref="B33:I33"/>
    <mergeCell ref="B36:I36"/>
    <mergeCell ref="D56:I56"/>
    <mergeCell ref="D57:I57"/>
    <mergeCell ref="C21:I21"/>
    <mergeCell ref="C25:I25"/>
    <mergeCell ref="C26:I26"/>
    <mergeCell ref="C27:I27"/>
    <mergeCell ref="B29:I29"/>
    <mergeCell ref="C13:I13"/>
    <mergeCell ref="C14:I14"/>
    <mergeCell ref="C15:I15"/>
    <mergeCell ref="C19:I19"/>
    <mergeCell ref="C20:I20"/>
    <mergeCell ref="A1:I1"/>
    <mergeCell ref="A2:I2"/>
    <mergeCell ref="B5:I5"/>
    <mergeCell ref="B8:I8"/>
    <mergeCell ref="B11:I11"/>
  </mergeCells>
  <phoneticPr fontId="18"/>
  <printOptions horizontalCentered="1"/>
  <pageMargins left="0.62992125984251968" right="3.937007874015748E-2" top="0.35433070866141736" bottom="0.35433070866141736" header="0.31496062992125984" footer="0.31496062992125984"/>
  <pageSetup paperSize="9" fitToHeight="2" orientation="portrait" horizontalDpi="1200" verticalDpi="1200" r:id="rId1"/>
  <rowBreaks count="1" manualBreakCount="1">
    <brk id="42" max="8"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148BE-0EDE-4962-8305-DF04B77B70E6}">
  <sheetPr>
    <pageSetUpPr fitToPage="1"/>
  </sheetPr>
  <dimension ref="A1:BR56"/>
  <sheetViews>
    <sheetView view="pageBreakPreview" zoomScale="96" zoomScaleNormal="100" zoomScaleSheetLayoutView="96" workbookViewId="0">
      <selection activeCell="F2" sqref="F2:AC2"/>
    </sheetView>
  </sheetViews>
  <sheetFormatPr defaultRowHeight="12"/>
  <cols>
    <col min="1" max="1" width="7.6640625" style="175" customWidth="1"/>
    <col min="2" max="41" width="3.77734375" style="175" customWidth="1"/>
    <col min="42" max="50" width="4" style="175" customWidth="1"/>
    <col min="51" max="51" width="28.88671875" style="175" customWidth="1"/>
    <col min="52" max="59" width="4" style="175" customWidth="1"/>
    <col min="60" max="65" width="3.77734375" style="175" customWidth="1"/>
    <col min="66" max="68" width="3.44140625" style="175" customWidth="1"/>
    <col min="69" max="69" width="12.21875" style="175" bestFit="1" customWidth="1"/>
    <col min="70" max="256" width="8.88671875" style="175"/>
    <col min="257" max="257" width="7.6640625" style="175" customWidth="1"/>
    <col min="258" max="297" width="3.77734375" style="175" customWidth="1"/>
    <col min="298" max="315" width="4" style="175" customWidth="1"/>
    <col min="316" max="512" width="8.88671875" style="175"/>
    <col min="513" max="513" width="7.6640625" style="175" customWidth="1"/>
    <col min="514" max="553" width="3.77734375" style="175" customWidth="1"/>
    <col min="554" max="571" width="4" style="175" customWidth="1"/>
    <col min="572" max="768" width="8.88671875" style="175"/>
    <col min="769" max="769" width="7.6640625" style="175" customWidth="1"/>
    <col min="770" max="809" width="3.77734375" style="175" customWidth="1"/>
    <col min="810" max="827" width="4" style="175" customWidth="1"/>
    <col min="828" max="1024" width="8.88671875" style="175"/>
    <col min="1025" max="1025" width="7.6640625" style="175" customWidth="1"/>
    <col min="1026" max="1065" width="3.77734375" style="175" customWidth="1"/>
    <col min="1066" max="1083" width="4" style="175" customWidth="1"/>
    <col min="1084" max="1280" width="8.88671875" style="175"/>
    <col min="1281" max="1281" width="7.6640625" style="175" customWidth="1"/>
    <col min="1282" max="1321" width="3.77734375" style="175" customWidth="1"/>
    <col min="1322" max="1339" width="4" style="175" customWidth="1"/>
    <col min="1340" max="1536" width="8.88671875" style="175"/>
    <col min="1537" max="1537" width="7.6640625" style="175" customWidth="1"/>
    <col min="1538" max="1577" width="3.77734375" style="175" customWidth="1"/>
    <col min="1578" max="1595" width="4" style="175" customWidth="1"/>
    <col min="1596" max="1792" width="8.88671875" style="175"/>
    <col min="1793" max="1793" width="7.6640625" style="175" customWidth="1"/>
    <col min="1794" max="1833" width="3.77734375" style="175" customWidth="1"/>
    <col min="1834" max="1851" width="4" style="175" customWidth="1"/>
    <col min="1852" max="2048" width="8.88671875" style="175"/>
    <col min="2049" max="2049" width="7.6640625" style="175" customWidth="1"/>
    <col min="2050" max="2089" width="3.77734375" style="175" customWidth="1"/>
    <col min="2090" max="2107" width="4" style="175" customWidth="1"/>
    <col min="2108" max="2304" width="8.88671875" style="175"/>
    <col min="2305" max="2305" width="7.6640625" style="175" customWidth="1"/>
    <col min="2306" max="2345" width="3.77734375" style="175" customWidth="1"/>
    <col min="2346" max="2363" width="4" style="175" customWidth="1"/>
    <col min="2364" max="2560" width="8.88671875" style="175"/>
    <col min="2561" max="2561" width="7.6640625" style="175" customWidth="1"/>
    <col min="2562" max="2601" width="3.77734375" style="175" customWidth="1"/>
    <col min="2602" max="2619" width="4" style="175" customWidth="1"/>
    <col min="2620" max="2816" width="8.88671875" style="175"/>
    <col min="2817" max="2817" width="7.6640625" style="175" customWidth="1"/>
    <col min="2818" max="2857" width="3.77734375" style="175" customWidth="1"/>
    <col min="2858" max="2875" width="4" style="175" customWidth="1"/>
    <col min="2876" max="3072" width="8.88671875" style="175"/>
    <col min="3073" max="3073" width="7.6640625" style="175" customWidth="1"/>
    <col min="3074" max="3113" width="3.77734375" style="175" customWidth="1"/>
    <col min="3114" max="3131" width="4" style="175" customWidth="1"/>
    <col min="3132" max="3328" width="8.88671875" style="175"/>
    <col min="3329" max="3329" width="7.6640625" style="175" customWidth="1"/>
    <col min="3330" max="3369" width="3.77734375" style="175" customWidth="1"/>
    <col min="3370" max="3387" width="4" style="175" customWidth="1"/>
    <col min="3388" max="3584" width="8.88671875" style="175"/>
    <col min="3585" max="3585" width="7.6640625" style="175" customWidth="1"/>
    <col min="3586" max="3625" width="3.77734375" style="175" customWidth="1"/>
    <col min="3626" max="3643" width="4" style="175" customWidth="1"/>
    <col min="3644" max="3840" width="8.88671875" style="175"/>
    <col min="3841" max="3841" width="7.6640625" style="175" customWidth="1"/>
    <col min="3842" max="3881" width="3.77734375" style="175" customWidth="1"/>
    <col min="3882" max="3899" width="4" style="175" customWidth="1"/>
    <col min="3900" max="4096" width="8.88671875" style="175"/>
    <col min="4097" max="4097" width="7.6640625" style="175" customWidth="1"/>
    <col min="4098" max="4137" width="3.77734375" style="175" customWidth="1"/>
    <col min="4138" max="4155" width="4" style="175" customWidth="1"/>
    <col min="4156" max="4352" width="8.88671875" style="175"/>
    <col min="4353" max="4353" width="7.6640625" style="175" customWidth="1"/>
    <col min="4354" max="4393" width="3.77734375" style="175" customWidth="1"/>
    <col min="4394" max="4411" width="4" style="175" customWidth="1"/>
    <col min="4412" max="4608" width="8.88671875" style="175"/>
    <col min="4609" max="4609" width="7.6640625" style="175" customWidth="1"/>
    <col min="4610" max="4649" width="3.77734375" style="175" customWidth="1"/>
    <col min="4650" max="4667" width="4" style="175" customWidth="1"/>
    <col min="4668" max="4864" width="8.88671875" style="175"/>
    <col min="4865" max="4865" width="7.6640625" style="175" customWidth="1"/>
    <col min="4866" max="4905" width="3.77734375" style="175" customWidth="1"/>
    <col min="4906" max="4923" width="4" style="175" customWidth="1"/>
    <col min="4924" max="5120" width="8.88671875" style="175"/>
    <col min="5121" max="5121" width="7.6640625" style="175" customWidth="1"/>
    <col min="5122" max="5161" width="3.77734375" style="175" customWidth="1"/>
    <col min="5162" max="5179" width="4" style="175" customWidth="1"/>
    <col min="5180" max="5376" width="8.88671875" style="175"/>
    <col min="5377" max="5377" width="7.6640625" style="175" customWidth="1"/>
    <col min="5378" max="5417" width="3.77734375" style="175" customWidth="1"/>
    <col min="5418" max="5435" width="4" style="175" customWidth="1"/>
    <col min="5436" max="5632" width="8.88671875" style="175"/>
    <col min="5633" max="5633" width="7.6640625" style="175" customWidth="1"/>
    <col min="5634" max="5673" width="3.77734375" style="175" customWidth="1"/>
    <col min="5674" max="5691" width="4" style="175" customWidth="1"/>
    <col min="5692" max="5888" width="8.88671875" style="175"/>
    <col min="5889" max="5889" width="7.6640625" style="175" customWidth="1"/>
    <col min="5890" max="5929" width="3.77734375" style="175" customWidth="1"/>
    <col min="5930" max="5947" width="4" style="175" customWidth="1"/>
    <col min="5948" max="6144" width="8.88671875" style="175"/>
    <col min="6145" max="6145" width="7.6640625" style="175" customWidth="1"/>
    <col min="6146" max="6185" width="3.77734375" style="175" customWidth="1"/>
    <col min="6186" max="6203" width="4" style="175" customWidth="1"/>
    <col min="6204" max="6400" width="8.88671875" style="175"/>
    <col min="6401" max="6401" width="7.6640625" style="175" customWidth="1"/>
    <col min="6402" max="6441" width="3.77734375" style="175" customWidth="1"/>
    <col min="6442" max="6459" width="4" style="175" customWidth="1"/>
    <col min="6460" max="6656" width="8.88671875" style="175"/>
    <col min="6657" max="6657" width="7.6640625" style="175" customWidth="1"/>
    <col min="6658" max="6697" width="3.77734375" style="175" customWidth="1"/>
    <col min="6698" max="6715" width="4" style="175" customWidth="1"/>
    <col min="6716" max="6912" width="8.88671875" style="175"/>
    <col min="6913" max="6913" width="7.6640625" style="175" customWidth="1"/>
    <col min="6914" max="6953" width="3.77734375" style="175" customWidth="1"/>
    <col min="6954" max="6971" width="4" style="175" customWidth="1"/>
    <col min="6972" max="7168" width="8.88671875" style="175"/>
    <col min="7169" max="7169" width="7.6640625" style="175" customWidth="1"/>
    <col min="7170" max="7209" width="3.77734375" style="175" customWidth="1"/>
    <col min="7210" max="7227" width="4" style="175" customWidth="1"/>
    <col min="7228" max="7424" width="8.88671875" style="175"/>
    <col min="7425" max="7425" width="7.6640625" style="175" customWidth="1"/>
    <col min="7426" max="7465" width="3.77734375" style="175" customWidth="1"/>
    <col min="7466" max="7483" width="4" style="175" customWidth="1"/>
    <col min="7484" max="7680" width="8.88671875" style="175"/>
    <col min="7681" max="7681" width="7.6640625" style="175" customWidth="1"/>
    <col min="7682" max="7721" width="3.77734375" style="175" customWidth="1"/>
    <col min="7722" max="7739" width="4" style="175" customWidth="1"/>
    <col min="7740" max="7936" width="8.88671875" style="175"/>
    <col min="7937" max="7937" width="7.6640625" style="175" customWidth="1"/>
    <col min="7938" max="7977" width="3.77734375" style="175" customWidth="1"/>
    <col min="7978" max="7995" width="4" style="175" customWidth="1"/>
    <col min="7996" max="8192" width="8.88671875" style="175"/>
    <col min="8193" max="8193" width="7.6640625" style="175" customWidth="1"/>
    <col min="8194" max="8233" width="3.77734375" style="175" customWidth="1"/>
    <col min="8234" max="8251" width="4" style="175" customWidth="1"/>
    <col min="8252" max="8448" width="8.88671875" style="175"/>
    <col min="8449" max="8449" width="7.6640625" style="175" customWidth="1"/>
    <col min="8450" max="8489" width="3.77734375" style="175" customWidth="1"/>
    <col min="8490" max="8507" width="4" style="175" customWidth="1"/>
    <col min="8508" max="8704" width="8.88671875" style="175"/>
    <col min="8705" max="8705" width="7.6640625" style="175" customWidth="1"/>
    <col min="8706" max="8745" width="3.77734375" style="175" customWidth="1"/>
    <col min="8746" max="8763" width="4" style="175" customWidth="1"/>
    <col min="8764" max="8960" width="8.88671875" style="175"/>
    <col min="8961" max="8961" width="7.6640625" style="175" customWidth="1"/>
    <col min="8962" max="9001" width="3.77734375" style="175" customWidth="1"/>
    <col min="9002" max="9019" width="4" style="175" customWidth="1"/>
    <col min="9020" max="9216" width="8.88671875" style="175"/>
    <col min="9217" max="9217" width="7.6640625" style="175" customWidth="1"/>
    <col min="9218" max="9257" width="3.77734375" style="175" customWidth="1"/>
    <col min="9258" max="9275" width="4" style="175" customWidth="1"/>
    <col min="9276" max="9472" width="8.88671875" style="175"/>
    <col min="9473" max="9473" width="7.6640625" style="175" customWidth="1"/>
    <col min="9474" max="9513" width="3.77734375" style="175" customWidth="1"/>
    <col min="9514" max="9531" width="4" style="175" customWidth="1"/>
    <col min="9532" max="9728" width="8.88671875" style="175"/>
    <col min="9729" max="9729" width="7.6640625" style="175" customWidth="1"/>
    <col min="9730" max="9769" width="3.77734375" style="175" customWidth="1"/>
    <col min="9770" max="9787" width="4" style="175" customWidth="1"/>
    <col min="9788" max="9984" width="8.88671875" style="175"/>
    <col min="9985" max="9985" width="7.6640625" style="175" customWidth="1"/>
    <col min="9986" max="10025" width="3.77734375" style="175" customWidth="1"/>
    <col min="10026" max="10043" width="4" style="175" customWidth="1"/>
    <col min="10044" max="10240" width="8.88671875" style="175"/>
    <col min="10241" max="10241" width="7.6640625" style="175" customWidth="1"/>
    <col min="10242" max="10281" width="3.77734375" style="175" customWidth="1"/>
    <col min="10282" max="10299" width="4" style="175" customWidth="1"/>
    <col min="10300" max="10496" width="8.88671875" style="175"/>
    <col min="10497" max="10497" width="7.6640625" style="175" customWidth="1"/>
    <col min="10498" max="10537" width="3.77734375" style="175" customWidth="1"/>
    <col min="10538" max="10555" width="4" style="175" customWidth="1"/>
    <col min="10556" max="10752" width="8.88671875" style="175"/>
    <col min="10753" max="10753" width="7.6640625" style="175" customWidth="1"/>
    <col min="10754" max="10793" width="3.77734375" style="175" customWidth="1"/>
    <col min="10794" max="10811" width="4" style="175" customWidth="1"/>
    <col min="10812" max="11008" width="8.88671875" style="175"/>
    <col min="11009" max="11009" width="7.6640625" style="175" customWidth="1"/>
    <col min="11010" max="11049" width="3.77734375" style="175" customWidth="1"/>
    <col min="11050" max="11067" width="4" style="175" customWidth="1"/>
    <col min="11068" max="11264" width="8.88671875" style="175"/>
    <col min="11265" max="11265" width="7.6640625" style="175" customWidth="1"/>
    <col min="11266" max="11305" width="3.77734375" style="175" customWidth="1"/>
    <col min="11306" max="11323" width="4" style="175" customWidth="1"/>
    <col min="11324" max="11520" width="8.88671875" style="175"/>
    <col min="11521" max="11521" width="7.6640625" style="175" customWidth="1"/>
    <col min="11522" max="11561" width="3.77734375" style="175" customWidth="1"/>
    <col min="11562" max="11579" width="4" style="175" customWidth="1"/>
    <col min="11580" max="11776" width="8.88671875" style="175"/>
    <col min="11777" max="11777" width="7.6640625" style="175" customWidth="1"/>
    <col min="11778" max="11817" width="3.77734375" style="175" customWidth="1"/>
    <col min="11818" max="11835" width="4" style="175" customWidth="1"/>
    <col min="11836" max="12032" width="8.88671875" style="175"/>
    <col min="12033" max="12033" width="7.6640625" style="175" customWidth="1"/>
    <col min="12034" max="12073" width="3.77734375" style="175" customWidth="1"/>
    <col min="12074" max="12091" width="4" style="175" customWidth="1"/>
    <col min="12092" max="12288" width="8.88671875" style="175"/>
    <col min="12289" max="12289" width="7.6640625" style="175" customWidth="1"/>
    <col min="12290" max="12329" width="3.77734375" style="175" customWidth="1"/>
    <col min="12330" max="12347" width="4" style="175" customWidth="1"/>
    <col min="12348" max="12544" width="8.88671875" style="175"/>
    <col min="12545" max="12545" width="7.6640625" style="175" customWidth="1"/>
    <col min="12546" max="12585" width="3.77734375" style="175" customWidth="1"/>
    <col min="12586" max="12603" width="4" style="175" customWidth="1"/>
    <col min="12604" max="12800" width="8.88671875" style="175"/>
    <col min="12801" max="12801" width="7.6640625" style="175" customWidth="1"/>
    <col min="12802" max="12841" width="3.77734375" style="175" customWidth="1"/>
    <col min="12842" max="12859" width="4" style="175" customWidth="1"/>
    <col min="12860" max="13056" width="8.88671875" style="175"/>
    <col min="13057" max="13057" width="7.6640625" style="175" customWidth="1"/>
    <col min="13058" max="13097" width="3.77734375" style="175" customWidth="1"/>
    <col min="13098" max="13115" width="4" style="175" customWidth="1"/>
    <col min="13116" max="13312" width="8.88671875" style="175"/>
    <col min="13313" max="13313" width="7.6640625" style="175" customWidth="1"/>
    <col min="13314" max="13353" width="3.77734375" style="175" customWidth="1"/>
    <col min="13354" max="13371" width="4" style="175" customWidth="1"/>
    <col min="13372" max="13568" width="8.88671875" style="175"/>
    <col min="13569" max="13569" width="7.6640625" style="175" customWidth="1"/>
    <col min="13570" max="13609" width="3.77734375" style="175" customWidth="1"/>
    <col min="13610" max="13627" width="4" style="175" customWidth="1"/>
    <col min="13628" max="13824" width="8.88671875" style="175"/>
    <col min="13825" max="13825" width="7.6640625" style="175" customWidth="1"/>
    <col min="13826" max="13865" width="3.77734375" style="175" customWidth="1"/>
    <col min="13866" max="13883" width="4" style="175" customWidth="1"/>
    <col min="13884" max="14080" width="8.88671875" style="175"/>
    <col min="14081" max="14081" width="7.6640625" style="175" customWidth="1"/>
    <col min="14082" max="14121" width="3.77734375" style="175" customWidth="1"/>
    <col min="14122" max="14139" width="4" style="175" customWidth="1"/>
    <col min="14140" max="14336" width="8.88671875" style="175"/>
    <col min="14337" max="14337" width="7.6640625" style="175" customWidth="1"/>
    <col min="14338" max="14377" width="3.77734375" style="175" customWidth="1"/>
    <col min="14378" max="14395" width="4" style="175" customWidth="1"/>
    <col min="14396" max="14592" width="8.88671875" style="175"/>
    <col min="14593" max="14593" width="7.6640625" style="175" customWidth="1"/>
    <col min="14594" max="14633" width="3.77734375" style="175" customWidth="1"/>
    <col min="14634" max="14651" width="4" style="175" customWidth="1"/>
    <col min="14652" max="14848" width="8.88671875" style="175"/>
    <col min="14849" max="14849" width="7.6640625" style="175" customWidth="1"/>
    <col min="14850" max="14889" width="3.77734375" style="175" customWidth="1"/>
    <col min="14890" max="14907" width="4" style="175" customWidth="1"/>
    <col min="14908" max="15104" width="8.88671875" style="175"/>
    <col min="15105" max="15105" width="7.6640625" style="175" customWidth="1"/>
    <col min="15106" max="15145" width="3.77734375" style="175" customWidth="1"/>
    <col min="15146" max="15163" width="4" style="175" customWidth="1"/>
    <col min="15164" max="15360" width="8.88671875" style="175"/>
    <col min="15361" max="15361" width="7.6640625" style="175" customWidth="1"/>
    <col min="15362" max="15401" width="3.77734375" style="175" customWidth="1"/>
    <col min="15402" max="15419" width="4" style="175" customWidth="1"/>
    <col min="15420" max="15616" width="8.88671875" style="175"/>
    <col min="15617" max="15617" width="7.6640625" style="175" customWidth="1"/>
    <col min="15618" max="15657" width="3.77734375" style="175" customWidth="1"/>
    <col min="15658" max="15675" width="4" style="175" customWidth="1"/>
    <col min="15676" max="15872" width="8.88671875" style="175"/>
    <col min="15873" max="15873" width="7.6640625" style="175" customWidth="1"/>
    <col min="15874" max="15913" width="3.77734375" style="175" customWidth="1"/>
    <col min="15914" max="15931" width="4" style="175" customWidth="1"/>
    <col min="15932" max="16128" width="8.88671875" style="175"/>
    <col min="16129" max="16129" width="7.6640625" style="175" customWidth="1"/>
    <col min="16130" max="16169" width="3.77734375" style="175" customWidth="1"/>
    <col min="16170" max="16187" width="4" style="175" customWidth="1"/>
    <col min="16188" max="16384" width="8.88671875" style="175"/>
  </cols>
  <sheetData>
    <row r="1" spans="1:70" s="174" customFormat="1" ht="19.8" thickBot="1">
      <c r="A1" s="576" t="s">
        <v>381</v>
      </c>
      <c r="B1" s="577"/>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8"/>
      <c r="AD1" s="494" t="s">
        <v>319</v>
      </c>
      <c r="AE1" s="494"/>
      <c r="AF1" s="494"/>
      <c r="AG1" s="494"/>
      <c r="AH1" s="495" t="s">
        <v>501</v>
      </c>
      <c r="AI1" s="496"/>
      <c r="AJ1" s="496"/>
      <c r="AK1" s="496"/>
      <c r="AL1" s="496"/>
      <c r="AM1" s="496"/>
      <c r="AN1" s="173"/>
    </row>
    <row r="2" spans="1:70" ht="19.5" customHeight="1">
      <c r="A2" s="497" t="s">
        <v>432</v>
      </c>
      <c r="B2" s="498"/>
      <c r="C2" s="498"/>
      <c r="D2" s="498"/>
      <c r="E2" s="498"/>
      <c r="F2" s="499" t="str">
        <f>IF('④別紙1-1(代表企業)'!E3="","自動入力されます",'④別紙1-1(代表企業)'!E3)</f>
        <v>自動入力されます</v>
      </c>
      <c r="G2" s="500"/>
      <c r="H2" s="500"/>
      <c r="I2" s="500"/>
      <c r="J2" s="500"/>
      <c r="K2" s="500"/>
      <c r="L2" s="500"/>
      <c r="M2" s="500"/>
      <c r="N2" s="500"/>
      <c r="O2" s="500"/>
      <c r="P2" s="500"/>
      <c r="Q2" s="500"/>
      <c r="R2" s="500"/>
      <c r="S2" s="500"/>
      <c r="T2" s="500"/>
      <c r="U2" s="500"/>
      <c r="V2" s="500"/>
      <c r="W2" s="500"/>
      <c r="X2" s="500"/>
      <c r="Y2" s="500"/>
      <c r="Z2" s="500"/>
      <c r="AA2" s="500"/>
      <c r="AB2" s="500"/>
      <c r="AC2" s="501"/>
      <c r="AD2" s="502" t="s">
        <v>320</v>
      </c>
      <c r="AE2" s="503"/>
      <c r="AF2" s="503"/>
      <c r="AG2" s="504"/>
      <c r="AH2" s="505">
        <f>'⑥別紙3-1'!X51/1000</f>
        <v>0</v>
      </c>
      <c r="AI2" s="505"/>
      <c r="AJ2" s="505"/>
      <c r="AK2" s="505"/>
      <c r="AL2" s="505"/>
      <c r="AM2" s="506" t="s">
        <v>321</v>
      </c>
      <c r="AN2" s="507"/>
      <c r="BQ2" s="1" t="s">
        <v>334</v>
      </c>
      <c r="BR2" s="208">
        <v>0</v>
      </c>
    </row>
    <row r="3" spans="1:70" s="174" customFormat="1" ht="19.5" customHeight="1">
      <c r="A3" s="590" t="s">
        <v>322</v>
      </c>
      <c r="B3" s="591"/>
      <c r="C3" s="591"/>
      <c r="D3" s="591"/>
      <c r="E3" s="591"/>
      <c r="F3" s="592" t="str">
        <f>IF(③申請書!E31="","自動で入力されます",③申請書!E31)</f>
        <v>自動で入力されます</v>
      </c>
      <c r="G3" s="593"/>
      <c r="H3" s="593"/>
      <c r="I3" s="593"/>
      <c r="J3" s="593"/>
      <c r="K3" s="593"/>
      <c r="L3" s="593"/>
      <c r="M3" s="593"/>
      <c r="N3" s="593"/>
      <c r="O3" s="593"/>
      <c r="P3" s="593"/>
      <c r="Q3" s="593"/>
      <c r="R3" s="593"/>
      <c r="S3" s="593"/>
      <c r="T3" s="593"/>
      <c r="U3" s="593"/>
      <c r="V3" s="593"/>
      <c r="W3" s="593"/>
      <c r="X3" s="593"/>
      <c r="Y3" s="593"/>
      <c r="Z3" s="593"/>
      <c r="AA3" s="593"/>
      <c r="AB3" s="593"/>
      <c r="AC3" s="594"/>
      <c r="AD3" s="595" t="s">
        <v>323</v>
      </c>
      <c r="AE3" s="596"/>
      <c r="AF3" s="596"/>
      <c r="AG3" s="597"/>
      <c r="AH3" s="521">
        <f>'⑥別紙3-1'!X52/1000</f>
        <v>0</v>
      </c>
      <c r="AI3" s="521"/>
      <c r="AJ3" s="521"/>
      <c r="AK3" s="521"/>
      <c r="AL3" s="521"/>
      <c r="AM3" s="522" t="s">
        <v>321</v>
      </c>
      <c r="AN3" s="523"/>
      <c r="BQ3" s="1" t="s">
        <v>335</v>
      </c>
      <c r="BR3" s="208">
        <v>0</v>
      </c>
    </row>
    <row r="4" spans="1:70" ht="19.5" customHeight="1" thickBot="1">
      <c r="A4" s="524" t="s">
        <v>346</v>
      </c>
      <c r="B4" s="525"/>
      <c r="C4" s="525"/>
      <c r="D4" s="525"/>
      <c r="E4" s="526"/>
      <c r="F4" s="527" t="str">
        <f>IF(③申請書!E40&lt;&gt;"",③申請書!E40,"")</f>
        <v/>
      </c>
      <c r="G4" s="528"/>
      <c r="H4" s="528"/>
      <c r="I4" s="528"/>
      <c r="J4" s="528"/>
      <c r="K4" s="528"/>
      <c r="L4" s="528"/>
      <c r="M4" s="528"/>
      <c r="N4" s="528"/>
      <c r="O4" s="528"/>
      <c r="P4" s="528"/>
      <c r="Q4" s="528"/>
      <c r="R4" s="528"/>
      <c r="S4" s="528"/>
      <c r="T4" s="528"/>
      <c r="U4" s="528"/>
      <c r="V4" s="528"/>
      <c r="W4" s="528"/>
      <c r="X4" s="528"/>
      <c r="Y4" s="528"/>
      <c r="Z4" s="528"/>
      <c r="AA4" s="528"/>
      <c r="AB4" s="528"/>
      <c r="AC4" s="528"/>
      <c r="AD4" s="528"/>
      <c r="AE4" s="528"/>
      <c r="AF4" s="528"/>
      <c r="AG4" s="528"/>
      <c r="AH4" s="528"/>
      <c r="AI4" s="528"/>
      <c r="AJ4" s="528"/>
      <c r="AK4" s="528"/>
      <c r="AL4" s="528"/>
      <c r="AM4" s="528"/>
      <c r="AN4" s="529"/>
      <c r="BG4" s="176"/>
      <c r="BH4" s="177"/>
      <c r="BQ4" s="1" t="s">
        <v>336</v>
      </c>
      <c r="BR4" s="208">
        <v>0</v>
      </c>
    </row>
    <row r="5" spans="1:70" ht="13.2">
      <c r="A5" s="508" t="s">
        <v>436</v>
      </c>
      <c r="B5" s="509"/>
      <c r="C5" s="509"/>
      <c r="D5" s="509"/>
      <c r="E5" s="509"/>
      <c r="F5" s="509"/>
      <c r="G5" s="509"/>
      <c r="H5" s="509"/>
      <c r="I5" s="509"/>
      <c r="J5" s="509"/>
      <c r="K5" s="509"/>
      <c r="L5" s="509"/>
      <c r="M5" s="509"/>
      <c r="N5" s="509"/>
      <c r="O5" s="509"/>
      <c r="P5" s="509"/>
      <c r="Q5" s="509"/>
      <c r="R5" s="509"/>
      <c r="S5" s="509"/>
      <c r="T5" s="509"/>
      <c r="U5" s="509"/>
      <c r="V5" s="510"/>
      <c r="W5" s="508" t="s">
        <v>382</v>
      </c>
      <c r="X5" s="509"/>
      <c r="Y5" s="509"/>
      <c r="Z5" s="509"/>
      <c r="AA5" s="509"/>
      <c r="AB5" s="509"/>
      <c r="AC5" s="509"/>
      <c r="AD5" s="509"/>
      <c r="AE5" s="509"/>
      <c r="AF5" s="509"/>
      <c r="AG5" s="509"/>
      <c r="AH5" s="509"/>
      <c r="AI5" s="509"/>
      <c r="AJ5" s="509"/>
      <c r="AK5" s="509"/>
      <c r="AL5" s="509"/>
      <c r="AM5" s="509"/>
      <c r="AN5" s="510"/>
      <c r="AP5" s="1" t="s">
        <v>208</v>
      </c>
      <c r="AQ5" s="1"/>
      <c r="AR5" s="1"/>
      <c r="BQ5" s="1" t="s">
        <v>337</v>
      </c>
      <c r="BR5" s="208">
        <v>0</v>
      </c>
    </row>
    <row r="6" spans="1:70" ht="13.2">
      <c r="A6" s="511"/>
      <c r="B6" s="512"/>
      <c r="C6" s="512"/>
      <c r="D6" s="512"/>
      <c r="E6" s="512"/>
      <c r="F6" s="513" t="str">
        <f>'④別紙1-2(代表企業)'!K3</f>
        <v>2020年 12月期</v>
      </c>
      <c r="G6" s="514"/>
      <c r="H6" s="514"/>
      <c r="I6" s="514"/>
      <c r="J6" s="515"/>
      <c r="K6" s="516" t="str">
        <f>'④別紙1-2(代表企業)'!S3</f>
        <v>2021年 12月期</v>
      </c>
      <c r="L6" s="516"/>
      <c r="M6" s="516"/>
      <c r="N6" s="516"/>
      <c r="O6" s="516"/>
      <c r="P6" s="516"/>
      <c r="Q6" s="516" t="str">
        <f>'④別紙1-2(代表企業)'!AA3</f>
        <v>2022年 12月期</v>
      </c>
      <c r="R6" s="516"/>
      <c r="S6" s="516"/>
      <c r="T6" s="516"/>
      <c r="U6" s="516"/>
      <c r="V6" s="517"/>
      <c r="W6" s="518" t="str">
        <f>'④別紙1-2(連携企業)'!K3</f>
        <v>2020年 3月期</v>
      </c>
      <c r="X6" s="519"/>
      <c r="Y6" s="519"/>
      <c r="Z6" s="519"/>
      <c r="AA6" s="519"/>
      <c r="AB6" s="520"/>
      <c r="AC6" s="516" t="str">
        <f>'④別紙1-2(連携企業)'!S3</f>
        <v>2021年 3月期</v>
      </c>
      <c r="AD6" s="516"/>
      <c r="AE6" s="516"/>
      <c r="AF6" s="516"/>
      <c r="AG6" s="516"/>
      <c r="AH6" s="516"/>
      <c r="AI6" s="516" t="str">
        <f>'④別紙1-2(連携企業)'!AA3</f>
        <v>2022年 3月期</v>
      </c>
      <c r="AJ6" s="516"/>
      <c r="AK6" s="516"/>
      <c r="AL6" s="516"/>
      <c r="AM6" s="516"/>
      <c r="AN6" s="517"/>
      <c r="AP6" s="1"/>
      <c r="AQ6" s="1" t="s">
        <v>255</v>
      </c>
      <c r="AR6" s="1"/>
      <c r="BQ6" s="1" t="s">
        <v>338</v>
      </c>
      <c r="BR6" s="208">
        <v>0</v>
      </c>
    </row>
    <row r="7" spans="1:70" ht="19.5" customHeight="1">
      <c r="A7" s="404" t="s">
        <v>383</v>
      </c>
      <c r="B7" s="405"/>
      <c r="C7" s="405"/>
      <c r="D7" s="405"/>
      <c r="E7" s="405"/>
      <c r="F7" s="406">
        <f>'④別紙1-2(代表企業)'!K12</f>
        <v>0</v>
      </c>
      <c r="G7" s="407"/>
      <c r="H7" s="407"/>
      <c r="I7" s="407"/>
      <c r="J7" s="408"/>
      <c r="K7" s="409">
        <f>'④別紙1-2(代表企業)'!S12</f>
        <v>0</v>
      </c>
      <c r="L7" s="409"/>
      <c r="M7" s="409"/>
      <c r="N7" s="409"/>
      <c r="O7" s="409"/>
      <c r="P7" s="409"/>
      <c r="Q7" s="409">
        <f>'④別紙1-2(代表企業)'!AA12</f>
        <v>0</v>
      </c>
      <c r="R7" s="409"/>
      <c r="S7" s="409"/>
      <c r="T7" s="409"/>
      <c r="U7" s="409"/>
      <c r="V7" s="410"/>
      <c r="W7" s="412">
        <f>'④別紙1-2(連携企業)'!K12</f>
        <v>0</v>
      </c>
      <c r="X7" s="412"/>
      <c r="Y7" s="412"/>
      <c r="Z7" s="412"/>
      <c r="AA7" s="412"/>
      <c r="AB7" s="412"/>
      <c r="AC7" s="412">
        <f>'④別紙1-2(連携企業)'!S12</f>
        <v>0</v>
      </c>
      <c r="AD7" s="412"/>
      <c r="AE7" s="412"/>
      <c r="AF7" s="412"/>
      <c r="AG7" s="412"/>
      <c r="AH7" s="412"/>
      <c r="AI7" s="412">
        <f>'④別紙1-2(連携企業)'!AA12</f>
        <v>0</v>
      </c>
      <c r="AJ7" s="412"/>
      <c r="AK7" s="412"/>
      <c r="AL7" s="412"/>
      <c r="AM7" s="412"/>
      <c r="AN7" s="413"/>
      <c r="AQ7" s="1"/>
      <c r="AR7" s="1"/>
      <c r="BQ7" s="1" t="s">
        <v>339</v>
      </c>
      <c r="BR7" s="208">
        <v>0</v>
      </c>
    </row>
    <row r="8" spans="1:70" ht="19.5" customHeight="1">
      <c r="A8" s="404" t="s">
        <v>384</v>
      </c>
      <c r="B8" s="405"/>
      <c r="C8" s="405"/>
      <c r="D8" s="405"/>
      <c r="E8" s="405"/>
      <c r="F8" s="406">
        <f>'④別紙1-2(代表企業)'!K14</f>
        <v>0</v>
      </c>
      <c r="G8" s="407"/>
      <c r="H8" s="407"/>
      <c r="I8" s="407"/>
      <c r="J8" s="408"/>
      <c r="K8" s="409">
        <f>'④別紙1-2(代表企業)'!S14</f>
        <v>0</v>
      </c>
      <c r="L8" s="409"/>
      <c r="M8" s="409"/>
      <c r="N8" s="409"/>
      <c r="O8" s="409"/>
      <c r="P8" s="409"/>
      <c r="Q8" s="409">
        <f>'④別紙1-2(代表企業)'!AA14</f>
        <v>0</v>
      </c>
      <c r="R8" s="409"/>
      <c r="S8" s="409"/>
      <c r="T8" s="409"/>
      <c r="U8" s="409"/>
      <c r="V8" s="410"/>
      <c r="W8" s="412">
        <f>'④別紙1-2(連携企業)'!K14</f>
        <v>0</v>
      </c>
      <c r="X8" s="412"/>
      <c r="Y8" s="412"/>
      <c r="Z8" s="412"/>
      <c r="AA8" s="412"/>
      <c r="AB8" s="412"/>
      <c r="AC8" s="412">
        <f>'④別紙1-2(連携企業)'!S14</f>
        <v>0</v>
      </c>
      <c r="AD8" s="412"/>
      <c r="AE8" s="412"/>
      <c r="AF8" s="412"/>
      <c r="AG8" s="412"/>
      <c r="AH8" s="412"/>
      <c r="AI8" s="412">
        <f>'④別紙1-2(連携企業)'!AA14</f>
        <v>0</v>
      </c>
      <c r="AJ8" s="412"/>
      <c r="AK8" s="412"/>
      <c r="AL8" s="412"/>
      <c r="AM8" s="412"/>
      <c r="AN8" s="413"/>
      <c r="AQ8" s="1"/>
      <c r="AR8" s="1"/>
      <c r="BQ8" s="1" t="s">
        <v>340</v>
      </c>
      <c r="BR8" s="208">
        <v>0</v>
      </c>
    </row>
    <row r="9" spans="1:70" ht="19.5" customHeight="1">
      <c r="A9" s="404" t="s">
        <v>385</v>
      </c>
      <c r="B9" s="405"/>
      <c r="C9" s="405"/>
      <c r="D9" s="405"/>
      <c r="E9" s="405"/>
      <c r="F9" s="406">
        <f>'④別紙1-2(代表企業)'!K15</f>
        <v>0</v>
      </c>
      <c r="G9" s="407"/>
      <c r="H9" s="407"/>
      <c r="I9" s="407"/>
      <c r="J9" s="408"/>
      <c r="K9" s="409">
        <f>'④別紙1-2(代表企業)'!S15</f>
        <v>0</v>
      </c>
      <c r="L9" s="409"/>
      <c r="M9" s="409"/>
      <c r="N9" s="409"/>
      <c r="O9" s="409"/>
      <c r="P9" s="409"/>
      <c r="Q9" s="409">
        <f>'④別紙1-2(代表企業)'!AA15</f>
        <v>0</v>
      </c>
      <c r="R9" s="409"/>
      <c r="S9" s="409"/>
      <c r="T9" s="409"/>
      <c r="U9" s="409"/>
      <c r="V9" s="410"/>
      <c r="W9" s="412">
        <f>'④別紙1-2(連携企業)'!K15</f>
        <v>0</v>
      </c>
      <c r="X9" s="412"/>
      <c r="Y9" s="412"/>
      <c r="Z9" s="412"/>
      <c r="AA9" s="412"/>
      <c r="AB9" s="412"/>
      <c r="AC9" s="412">
        <f>'④別紙1-2(連携企業)'!S15</f>
        <v>0</v>
      </c>
      <c r="AD9" s="412"/>
      <c r="AE9" s="412"/>
      <c r="AF9" s="412"/>
      <c r="AG9" s="412"/>
      <c r="AH9" s="412"/>
      <c r="AI9" s="412">
        <f>'④別紙1-2(連携企業)'!AA15</f>
        <v>0</v>
      </c>
      <c r="AJ9" s="412"/>
      <c r="AK9" s="412"/>
      <c r="AL9" s="412"/>
      <c r="AM9" s="412"/>
      <c r="AN9" s="413"/>
      <c r="AQ9" s="1"/>
      <c r="AR9" s="1"/>
      <c r="BQ9" s="1" t="s">
        <v>341</v>
      </c>
      <c r="BR9" s="208">
        <v>0</v>
      </c>
    </row>
    <row r="10" spans="1:70" ht="19.5" customHeight="1">
      <c r="A10" s="404" t="s">
        <v>386</v>
      </c>
      <c r="B10" s="405"/>
      <c r="C10" s="405"/>
      <c r="D10" s="405"/>
      <c r="E10" s="405"/>
      <c r="F10" s="406">
        <f>'④別紙1-2(代表企業)'!K11</f>
        <v>0</v>
      </c>
      <c r="G10" s="407"/>
      <c r="H10" s="407"/>
      <c r="I10" s="407"/>
      <c r="J10" s="408"/>
      <c r="K10" s="409">
        <f>'④別紙1-2(代表企業)'!S11</f>
        <v>0</v>
      </c>
      <c r="L10" s="409"/>
      <c r="M10" s="409"/>
      <c r="N10" s="409"/>
      <c r="O10" s="409"/>
      <c r="P10" s="409"/>
      <c r="Q10" s="409">
        <f>'④別紙1-2(代表企業)'!AA11</f>
        <v>0</v>
      </c>
      <c r="R10" s="409"/>
      <c r="S10" s="409"/>
      <c r="T10" s="409"/>
      <c r="U10" s="409"/>
      <c r="V10" s="410"/>
      <c r="W10" s="411">
        <f>'④別紙1-2(連携企業)'!K11</f>
        <v>0</v>
      </c>
      <c r="X10" s="411"/>
      <c r="Y10" s="411"/>
      <c r="Z10" s="411"/>
      <c r="AA10" s="411"/>
      <c r="AB10" s="411"/>
      <c r="AC10" s="411">
        <f>'④別紙1-2(連携企業)'!S11</f>
        <v>0</v>
      </c>
      <c r="AD10" s="411"/>
      <c r="AE10" s="411"/>
      <c r="AF10" s="411"/>
      <c r="AG10" s="411"/>
      <c r="AH10" s="411"/>
      <c r="AI10" s="412">
        <f>'④別紙1-2(連携企業)'!AA11</f>
        <v>0</v>
      </c>
      <c r="AJ10" s="412"/>
      <c r="AK10" s="412"/>
      <c r="AL10" s="412"/>
      <c r="AM10" s="412"/>
      <c r="AN10" s="413"/>
      <c r="AQ10" s="1"/>
      <c r="AR10" s="1"/>
      <c r="BQ10" s="1" t="s">
        <v>342</v>
      </c>
      <c r="BR10" s="208">
        <v>0</v>
      </c>
    </row>
    <row r="11" spans="1:70" s="178" customFormat="1" ht="19.5" customHeight="1">
      <c r="A11" s="404" t="s">
        <v>387</v>
      </c>
      <c r="B11" s="405"/>
      <c r="C11" s="405"/>
      <c r="D11" s="405"/>
      <c r="E11" s="405"/>
      <c r="F11" s="406">
        <f>'④別紙1-2(代表企業)'!K21</f>
        <v>0</v>
      </c>
      <c r="G11" s="407"/>
      <c r="H11" s="407"/>
      <c r="I11" s="407"/>
      <c r="J11" s="408"/>
      <c r="K11" s="409">
        <f>'④別紙1-2(代表企業)'!S21</f>
        <v>0</v>
      </c>
      <c r="L11" s="409"/>
      <c r="M11" s="409"/>
      <c r="N11" s="409"/>
      <c r="O11" s="409"/>
      <c r="P11" s="409"/>
      <c r="Q11" s="409">
        <f>'④別紙1-2(代表企業)'!AA21</f>
        <v>0</v>
      </c>
      <c r="R11" s="409"/>
      <c r="S11" s="409"/>
      <c r="T11" s="409"/>
      <c r="U11" s="409"/>
      <c r="V11" s="410"/>
      <c r="W11" s="411">
        <f>'④別紙1-2(連携企業)'!K21</f>
        <v>0</v>
      </c>
      <c r="X11" s="411"/>
      <c r="Y11" s="411"/>
      <c r="Z11" s="411"/>
      <c r="AA11" s="411"/>
      <c r="AB11" s="411"/>
      <c r="AC11" s="411">
        <f>'④別紙1-2(連携企業)'!S21</f>
        <v>0</v>
      </c>
      <c r="AD11" s="411"/>
      <c r="AE11" s="411"/>
      <c r="AF11" s="411"/>
      <c r="AG11" s="411"/>
      <c r="AH11" s="411"/>
      <c r="AI11" s="412">
        <f>'④別紙1-2(連携企業)'!AA21</f>
        <v>0</v>
      </c>
      <c r="AJ11" s="412"/>
      <c r="AK11" s="412"/>
      <c r="AL11" s="412"/>
      <c r="AM11" s="412"/>
      <c r="AN11" s="413"/>
      <c r="BQ11" s="1" t="s">
        <v>344</v>
      </c>
      <c r="BR11" s="208">
        <v>0</v>
      </c>
    </row>
    <row r="12" spans="1:70" s="178" customFormat="1" ht="19.5" customHeight="1">
      <c r="A12" s="404" t="s">
        <v>409</v>
      </c>
      <c r="B12" s="405"/>
      <c r="C12" s="405"/>
      <c r="D12" s="405"/>
      <c r="E12" s="405"/>
      <c r="F12" s="406" t="str">
        <f>'④別紙1-2(代表企業)'!K38</f>
        <v/>
      </c>
      <c r="G12" s="407"/>
      <c r="H12" s="407"/>
      <c r="I12" s="407"/>
      <c r="J12" s="408"/>
      <c r="K12" s="409" t="str">
        <f>'④別紙1-2(代表企業)'!S38</f>
        <v/>
      </c>
      <c r="L12" s="409"/>
      <c r="M12" s="409"/>
      <c r="N12" s="409"/>
      <c r="O12" s="409"/>
      <c r="P12" s="409"/>
      <c r="Q12" s="409" t="str">
        <f>'④別紙1-2(代表企業)'!AA38</f>
        <v/>
      </c>
      <c r="R12" s="409"/>
      <c r="S12" s="409"/>
      <c r="T12" s="409"/>
      <c r="U12" s="409"/>
      <c r="V12" s="410"/>
      <c r="W12" s="411" t="str">
        <f>'④別紙1-2(連携企業)'!K38</f>
        <v/>
      </c>
      <c r="X12" s="411"/>
      <c r="Y12" s="411"/>
      <c r="Z12" s="411"/>
      <c r="AA12" s="411"/>
      <c r="AB12" s="411"/>
      <c r="AC12" s="411" t="str">
        <f>'④別紙1-2(連携企業)'!S38</f>
        <v/>
      </c>
      <c r="AD12" s="411"/>
      <c r="AE12" s="411"/>
      <c r="AF12" s="411"/>
      <c r="AG12" s="411"/>
      <c r="AH12" s="411"/>
      <c r="AI12" s="412" t="str">
        <f>'④別紙1-2(連携企業)'!AA38</f>
        <v/>
      </c>
      <c r="AJ12" s="412"/>
      <c r="AK12" s="412"/>
      <c r="AL12" s="412"/>
      <c r="AM12" s="412"/>
      <c r="AN12" s="413"/>
      <c r="BQ12" s="1" t="s">
        <v>344</v>
      </c>
      <c r="BR12" s="208">
        <v>0</v>
      </c>
    </row>
    <row r="13" spans="1:70" s="178" customFormat="1" ht="19.5" customHeight="1" thickBot="1">
      <c r="A13" s="488" t="s">
        <v>412</v>
      </c>
      <c r="B13" s="489"/>
      <c r="C13" s="489"/>
      <c r="D13" s="489"/>
      <c r="E13" s="489"/>
      <c r="F13" s="406" t="str">
        <f>'④別紙1-2(代表企業)'!K42</f>
        <v/>
      </c>
      <c r="G13" s="407"/>
      <c r="H13" s="407"/>
      <c r="I13" s="407"/>
      <c r="J13" s="408"/>
      <c r="K13" s="409" t="str">
        <f>'④別紙1-2(代表企業)'!S42</f>
        <v/>
      </c>
      <c r="L13" s="409"/>
      <c r="M13" s="409"/>
      <c r="N13" s="409"/>
      <c r="O13" s="409"/>
      <c r="P13" s="409"/>
      <c r="Q13" s="409" t="str">
        <f>'④別紙1-2(代表企業)'!AA42</f>
        <v/>
      </c>
      <c r="R13" s="409"/>
      <c r="S13" s="409"/>
      <c r="T13" s="409"/>
      <c r="U13" s="409"/>
      <c r="V13" s="410"/>
      <c r="W13" s="490" t="str">
        <f>'④別紙1-2(連携企業)'!K42</f>
        <v/>
      </c>
      <c r="X13" s="490"/>
      <c r="Y13" s="490"/>
      <c r="Z13" s="490"/>
      <c r="AA13" s="490"/>
      <c r="AB13" s="490"/>
      <c r="AC13" s="490" t="str">
        <f>'④別紙1-2(連携企業)'!S42</f>
        <v/>
      </c>
      <c r="AD13" s="490"/>
      <c r="AE13" s="490"/>
      <c r="AF13" s="490"/>
      <c r="AG13" s="490"/>
      <c r="AH13" s="490"/>
      <c r="AI13" s="486" t="str">
        <f>'④別紙1-2(連携企業)'!AA42</f>
        <v/>
      </c>
      <c r="AJ13" s="486"/>
      <c r="AK13" s="486"/>
      <c r="AL13" s="486"/>
      <c r="AM13" s="486"/>
      <c r="AN13" s="487"/>
      <c r="BQ13" s="1" t="s">
        <v>344</v>
      </c>
      <c r="BR13" s="208">
        <v>0</v>
      </c>
    </row>
    <row r="14" spans="1:70" s="178" customFormat="1" ht="14.4">
      <c r="A14" s="491" t="s">
        <v>388</v>
      </c>
      <c r="B14" s="491"/>
      <c r="C14" s="491"/>
      <c r="D14" s="491"/>
      <c r="E14" s="491"/>
      <c r="F14" s="491"/>
      <c r="G14" s="491"/>
      <c r="H14" s="491"/>
      <c r="I14" s="491"/>
      <c r="J14" s="491"/>
      <c r="K14" s="491"/>
      <c r="L14" s="491"/>
      <c r="M14" s="491"/>
      <c r="N14" s="491"/>
      <c r="O14" s="491"/>
      <c r="P14" s="491"/>
      <c r="Q14" s="491"/>
      <c r="R14" s="491"/>
      <c r="S14" s="491"/>
      <c r="T14" s="491"/>
      <c r="U14" s="491"/>
      <c r="V14" s="491"/>
      <c r="W14" s="491"/>
      <c r="X14" s="491"/>
      <c r="Y14" s="491"/>
      <c r="Z14" s="491"/>
      <c r="AA14" s="491"/>
      <c r="AB14" s="491"/>
      <c r="AC14" s="491"/>
      <c r="AD14" s="491"/>
      <c r="AE14" s="491"/>
      <c r="AF14" s="491"/>
      <c r="AG14" s="491"/>
      <c r="AH14" s="491"/>
      <c r="AI14" s="491"/>
      <c r="AJ14" s="491"/>
      <c r="AK14" s="491"/>
      <c r="AL14" s="491"/>
      <c r="AM14" s="491"/>
      <c r="AN14" s="491"/>
      <c r="AP14" s="236"/>
      <c r="AR14" s="236"/>
      <c r="BQ14" s="1"/>
      <c r="BR14" s="208"/>
    </row>
    <row r="15" spans="1:70" s="178" customFormat="1" ht="6.6" customHeight="1">
      <c r="A15" s="220"/>
      <c r="B15" s="220"/>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BQ15" s="1"/>
      <c r="BR15" s="208"/>
    </row>
    <row r="16" spans="1:70" s="178" customFormat="1" ht="20.399999999999999" customHeight="1" thickBot="1">
      <c r="A16" s="214" t="s">
        <v>324</v>
      </c>
      <c r="B16" s="184"/>
      <c r="C16" s="184"/>
      <c r="D16" s="184"/>
      <c r="E16" s="184"/>
      <c r="F16" s="179"/>
      <c r="G16" s="179"/>
      <c r="H16" s="179"/>
      <c r="I16" s="179"/>
      <c r="J16" s="180"/>
      <c r="K16" s="179"/>
      <c r="L16" s="179"/>
      <c r="M16" s="179"/>
      <c r="N16" s="179"/>
      <c r="O16" s="179"/>
      <c r="P16" s="180"/>
      <c r="Q16" s="179"/>
      <c r="R16" s="179"/>
      <c r="S16" s="179"/>
      <c r="T16" s="179"/>
      <c r="U16" s="179"/>
      <c r="V16" s="180"/>
      <c r="W16" s="181"/>
      <c r="X16" s="181"/>
      <c r="Y16" s="181"/>
      <c r="Z16" s="181"/>
      <c r="AA16" s="181"/>
      <c r="AB16" s="181"/>
      <c r="AC16" s="185"/>
      <c r="AD16" s="185"/>
      <c r="AE16" s="185"/>
      <c r="AF16" s="185"/>
      <c r="AG16" s="185"/>
      <c r="AH16" s="185"/>
      <c r="AI16" s="185"/>
      <c r="AJ16" s="185"/>
      <c r="AK16" s="185"/>
      <c r="AL16" s="185"/>
      <c r="AM16" s="185"/>
      <c r="AN16" s="185"/>
      <c r="BQ16" s="1" t="s">
        <v>345</v>
      </c>
      <c r="BR16" s="208">
        <v>0</v>
      </c>
    </row>
    <row r="17" spans="1:70" ht="18.75" customHeight="1">
      <c r="A17" s="470" t="s">
        <v>325</v>
      </c>
      <c r="B17" s="473"/>
      <c r="C17" s="473"/>
      <c r="D17" s="473"/>
      <c r="E17" s="473"/>
      <c r="F17" s="473"/>
      <c r="G17" s="473"/>
      <c r="H17" s="473"/>
      <c r="I17" s="473"/>
      <c r="J17" s="473"/>
      <c r="K17" s="473"/>
      <c r="L17" s="213" t="s">
        <v>326</v>
      </c>
      <c r="M17" s="492" t="s">
        <v>327</v>
      </c>
      <c r="N17" s="473"/>
      <c r="O17" s="473"/>
      <c r="P17" s="473"/>
      <c r="Q17" s="473"/>
      <c r="R17" s="473"/>
      <c r="S17" s="473"/>
      <c r="T17" s="473"/>
      <c r="U17" s="473"/>
      <c r="V17" s="473"/>
      <c r="W17" s="473"/>
      <c r="X17" s="473"/>
      <c r="Y17" s="473"/>
      <c r="Z17" s="473"/>
      <c r="AA17" s="473"/>
      <c r="AB17" s="471"/>
      <c r="AC17" s="472" t="s">
        <v>389</v>
      </c>
      <c r="AD17" s="473"/>
      <c r="AE17" s="473"/>
      <c r="AF17" s="473"/>
      <c r="AG17" s="473"/>
      <c r="AH17" s="473"/>
      <c r="AI17" s="473"/>
      <c r="AJ17" s="473"/>
      <c r="AK17" s="473"/>
      <c r="AL17" s="473"/>
      <c r="AM17" s="473"/>
      <c r="AN17" s="493"/>
    </row>
    <row r="18" spans="1:70" ht="19.5" customHeight="1">
      <c r="A18" s="480"/>
      <c r="B18" s="481"/>
      <c r="C18" s="481"/>
      <c r="D18" s="481"/>
      <c r="E18" s="481"/>
      <c r="F18" s="481"/>
      <c r="G18" s="481"/>
      <c r="H18" s="481"/>
      <c r="I18" s="481"/>
      <c r="J18" s="481"/>
      <c r="K18" s="481"/>
      <c r="L18" s="343"/>
      <c r="M18" s="482"/>
      <c r="N18" s="483"/>
      <c r="O18" s="483"/>
      <c r="P18" s="483"/>
      <c r="Q18" s="483"/>
      <c r="R18" s="483"/>
      <c r="S18" s="483"/>
      <c r="T18" s="483"/>
      <c r="U18" s="483"/>
      <c r="V18" s="483"/>
      <c r="W18" s="483"/>
      <c r="X18" s="483"/>
      <c r="Y18" s="483"/>
      <c r="Z18" s="483"/>
      <c r="AA18" s="483"/>
      <c r="AB18" s="484"/>
      <c r="AC18" s="465"/>
      <c r="AD18" s="466"/>
      <c r="AE18" s="466"/>
      <c r="AF18" s="466"/>
      <c r="AG18" s="466"/>
      <c r="AH18" s="466"/>
      <c r="AI18" s="466"/>
      <c r="AJ18" s="466"/>
      <c r="AK18" s="466"/>
      <c r="AL18" s="466"/>
      <c r="AM18" s="466"/>
      <c r="AN18" s="485"/>
    </row>
    <row r="19" spans="1:70" ht="19.5" customHeight="1">
      <c r="A19" s="442"/>
      <c r="B19" s="443"/>
      <c r="C19" s="443"/>
      <c r="D19" s="443"/>
      <c r="E19" s="443"/>
      <c r="F19" s="443"/>
      <c r="G19" s="443"/>
      <c r="H19" s="443"/>
      <c r="I19" s="443"/>
      <c r="J19" s="443"/>
      <c r="K19" s="443"/>
      <c r="L19" s="344"/>
      <c r="M19" s="446"/>
      <c r="N19" s="447"/>
      <c r="O19" s="447"/>
      <c r="P19" s="447"/>
      <c r="Q19" s="447"/>
      <c r="R19" s="447"/>
      <c r="S19" s="447"/>
      <c r="T19" s="447"/>
      <c r="U19" s="447"/>
      <c r="V19" s="447"/>
      <c r="W19" s="447"/>
      <c r="X19" s="447"/>
      <c r="Y19" s="447"/>
      <c r="Z19" s="447"/>
      <c r="AA19" s="447"/>
      <c r="AB19" s="448"/>
      <c r="AC19" s="449"/>
      <c r="AD19" s="447"/>
      <c r="AE19" s="447"/>
      <c r="AF19" s="447"/>
      <c r="AG19" s="447"/>
      <c r="AH19" s="447"/>
      <c r="AI19" s="447"/>
      <c r="AJ19" s="447"/>
      <c r="AK19" s="447"/>
      <c r="AL19" s="447"/>
      <c r="AM19" s="447"/>
      <c r="AN19" s="450"/>
    </row>
    <row r="20" spans="1:70" ht="19.5" customHeight="1">
      <c r="A20" s="442"/>
      <c r="B20" s="443"/>
      <c r="C20" s="443"/>
      <c r="D20" s="443"/>
      <c r="E20" s="443"/>
      <c r="F20" s="443"/>
      <c r="G20" s="443"/>
      <c r="H20" s="443"/>
      <c r="I20" s="443"/>
      <c r="J20" s="443"/>
      <c r="K20" s="443"/>
      <c r="L20" s="344"/>
      <c r="M20" s="446"/>
      <c r="N20" s="447"/>
      <c r="O20" s="447"/>
      <c r="P20" s="447"/>
      <c r="Q20" s="447"/>
      <c r="R20" s="447"/>
      <c r="S20" s="447"/>
      <c r="T20" s="447"/>
      <c r="U20" s="447"/>
      <c r="V20" s="447"/>
      <c r="W20" s="447"/>
      <c r="X20" s="447"/>
      <c r="Y20" s="447"/>
      <c r="Z20" s="447"/>
      <c r="AA20" s="447"/>
      <c r="AB20" s="448"/>
      <c r="AC20" s="449"/>
      <c r="AD20" s="447"/>
      <c r="AE20" s="447"/>
      <c r="AF20" s="447"/>
      <c r="AG20" s="447"/>
      <c r="AH20" s="447"/>
      <c r="AI20" s="447"/>
      <c r="AJ20" s="447"/>
      <c r="AK20" s="447"/>
      <c r="AL20" s="447"/>
      <c r="AM20" s="447"/>
      <c r="AN20" s="450"/>
    </row>
    <row r="21" spans="1:70" ht="19.5" customHeight="1">
      <c r="A21" s="442"/>
      <c r="B21" s="443"/>
      <c r="C21" s="443"/>
      <c r="D21" s="443"/>
      <c r="E21" s="443"/>
      <c r="F21" s="443"/>
      <c r="G21" s="443"/>
      <c r="H21" s="443"/>
      <c r="I21" s="443"/>
      <c r="J21" s="443"/>
      <c r="K21" s="443"/>
      <c r="L21" s="344"/>
      <c r="M21" s="446"/>
      <c r="N21" s="447"/>
      <c r="O21" s="447"/>
      <c r="P21" s="447"/>
      <c r="Q21" s="447"/>
      <c r="R21" s="447"/>
      <c r="S21" s="447"/>
      <c r="T21" s="447"/>
      <c r="U21" s="447"/>
      <c r="V21" s="447"/>
      <c r="W21" s="447"/>
      <c r="X21" s="447"/>
      <c r="Y21" s="447"/>
      <c r="Z21" s="447"/>
      <c r="AA21" s="447"/>
      <c r="AB21" s="448"/>
      <c r="AC21" s="449"/>
      <c r="AD21" s="447"/>
      <c r="AE21" s="447"/>
      <c r="AF21" s="447"/>
      <c r="AG21" s="447"/>
      <c r="AH21" s="447"/>
      <c r="AI21" s="447"/>
      <c r="AJ21" s="447"/>
      <c r="AK21" s="447"/>
      <c r="AL21" s="447"/>
      <c r="AM21" s="447"/>
      <c r="AN21" s="450"/>
    </row>
    <row r="22" spans="1:70" ht="19.5" customHeight="1">
      <c r="A22" s="442"/>
      <c r="B22" s="443"/>
      <c r="C22" s="443"/>
      <c r="D22" s="443"/>
      <c r="E22" s="443"/>
      <c r="F22" s="443"/>
      <c r="G22" s="443"/>
      <c r="H22" s="443"/>
      <c r="I22" s="443"/>
      <c r="J22" s="443"/>
      <c r="K22" s="443"/>
      <c r="L22" s="344"/>
      <c r="M22" s="446"/>
      <c r="N22" s="447"/>
      <c r="O22" s="447"/>
      <c r="P22" s="447"/>
      <c r="Q22" s="447"/>
      <c r="R22" s="447"/>
      <c r="S22" s="447"/>
      <c r="T22" s="447"/>
      <c r="U22" s="447"/>
      <c r="V22" s="447"/>
      <c r="W22" s="447"/>
      <c r="X22" s="447"/>
      <c r="Y22" s="447"/>
      <c r="Z22" s="447"/>
      <c r="AA22" s="447"/>
      <c r="AB22" s="448"/>
      <c r="AC22" s="449"/>
      <c r="AD22" s="447"/>
      <c r="AE22" s="447"/>
      <c r="AF22" s="447"/>
      <c r="AG22" s="447"/>
      <c r="AH22" s="447"/>
      <c r="AI22" s="447"/>
      <c r="AJ22" s="447"/>
      <c r="AK22" s="447"/>
      <c r="AL22" s="447"/>
      <c r="AM22" s="447"/>
      <c r="AN22" s="450"/>
    </row>
    <row r="23" spans="1:70" ht="19.5" customHeight="1" thickBot="1">
      <c r="A23" s="444"/>
      <c r="B23" s="445"/>
      <c r="C23" s="445"/>
      <c r="D23" s="445"/>
      <c r="E23" s="445"/>
      <c r="F23" s="445"/>
      <c r="G23" s="445"/>
      <c r="H23" s="445"/>
      <c r="I23" s="445"/>
      <c r="J23" s="445"/>
      <c r="K23" s="445"/>
      <c r="L23" s="345"/>
      <c r="M23" s="451"/>
      <c r="N23" s="452"/>
      <c r="O23" s="452"/>
      <c r="P23" s="452"/>
      <c r="Q23" s="452"/>
      <c r="R23" s="452"/>
      <c r="S23" s="452"/>
      <c r="T23" s="452"/>
      <c r="U23" s="452"/>
      <c r="V23" s="452"/>
      <c r="W23" s="452"/>
      <c r="X23" s="452"/>
      <c r="Y23" s="452"/>
      <c r="Z23" s="452"/>
      <c r="AA23" s="452"/>
      <c r="AB23" s="453"/>
      <c r="AC23" s="454"/>
      <c r="AD23" s="455"/>
      <c r="AE23" s="455"/>
      <c r="AF23" s="455"/>
      <c r="AG23" s="455"/>
      <c r="AH23" s="455"/>
      <c r="AI23" s="455"/>
      <c r="AJ23" s="455"/>
      <c r="AK23" s="455"/>
      <c r="AL23" s="455"/>
      <c r="AM23" s="455"/>
      <c r="AN23" s="456"/>
    </row>
    <row r="24" spans="1:70" ht="6.6" customHeight="1" thickBot="1">
      <c r="A24" s="219"/>
      <c r="B24" s="219"/>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row>
    <row r="25" spans="1:70" s="174" customFormat="1" ht="85.95" customHeight="1" thickBot="1">
      <c r="A25" s="222" t="s">
        <v>415</v>
      </c>
      <c r="B25" s="457"/>
      <c r="C25" s="458"/>
      <c r="D25" s="458"/>
      <c r="E25" s="458"/>
      <c r="F25" s="458"/>
      <c r="G25" s="458"/>
      <c r="H25" s="458"/>
      <c r="I25" s="458"/>
      <c r="J25" s="458"/>
      <c r="K25" s="458"/>
      <c r="L25" s="458"/>
      <c r="M25" s="458"/>
      <c r="N25" s="458"/>
      <c r="O25" s="458"/>
      <c r="P25" s="458"/>
      <c r="Q25" s="458"/>
      <c r="R25" s="458"/>
      <c r="S25" s="458"/>
      <c r="T25" s="458"/>
      <c r="U25" s="458"/>
      <c r="V25" s="458"/>
      <c r="W25" s="458"/>
      <c r="X25" s="458"/>
      <c r="Y25" s="458"/>
      <c r="Z25" s="458"/>
      <c r="AA25" s="458"/>
      <c r="AB25" s="458"/>
      <c r="AC25" s="458"/>
      <c r="AD25" s="458"/>
      <c r="AE25" s="458"/>
      <c r="AF25" s="458"/>
      <c r="AG25" s="458"/>
      <c r="AH25" s="458"/>
      <c r="AI25" s="458"/>
      <c r="AJ25" s="458"/>
      <c r="AK25" s="458"/>
      <c r="AL25" s="458"/>
      <c r="AM25" s="458"/>
      <c r="AN25" s="459"/>
      <c r="BQ25" s="1" t="s">
        <v>343</v>
      </c>
      <c r="BR25" s="208">
        <v>0</v>
      </c>
    </row>
    <row r="26" spans="1:70" s="174" customFormat="1" ht="6.6" customHeight="1" thickBot="1">
      <c r="A26" s="215"/>
      <c r="B26" s="216"/>
      <c r="C26" s="216"/>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16"/>
      <c r="AN26" s="216"/>
      <c r="BQ26" s="1"/>
      <c r="BR26" s="208"/>
    </row>
    <row r="27" spans="1:70" s="174" customFormat="1" ht="85.95" customHeight="1" thickBot="1">
      <c r="A27" s="223" t="s">
        <v>416</v>
      </c>
      <c r="B27" s="457"/>
      <c r="C27" s="458"/>
      <c r="D27" s="458"/>
      <c r="E27" s="458"/>
      <c r="F27" s="458"/>
      <c r="G27" s="458"/>
      <c r="H27" s="458"/>
      <c r="I27" s="458"/>
      <c r="J27" s="458"/>
      <c r="K27" s="458"/>
      <c r="L27" s="458"/>
      <c r="M27" s="458"/>
      <c r="N27" s="458"/>
      <c r="O27" s="458"/>
      <c r="P27" s="458"/>
      <c r="Q27" s="458"/>
      <c r="R27" s="458"/>
      <c r="S27" s="458"/>
      <c r="T27" s="458"/>
      <c r="U27" s="458"/>
      <c r="V27" s="458"/>
      <c r="W27" s="458"/>
      <c r="X27" s="458"/>
      <c r="Y27" s="458"/>
      <c r="Z27" s="458"/>
      <c r="AA27" s="458"/>
      <c r="AB27" s="458"/>
      <c r="AC27" s="458"/>
      <c r="AD27" s="458"/>
      <c r="AE27" s="458"/>
      <c r="AF27" s="458"/>
      <c r="AG27" s="458"/>
      <c r="AH27" s="458"/>
      <c r="AI27" s="458"/>
      <c r="AJ27" s="458"/>
      <c r="AK27" s="458"/>
      <c r="AL27" s="458"/>
      <c r="AM27" s="458"/>
      <c r="AN27" s="459"/>
      <c r="BQ27" s="1" t="s">
        <v>343</v>
      </c>
      <c r="BR27" s="208">
        <v>0</v>
      </c>
    </row>
    <row r="28" spans="1:70" s="178" customFormat="1" ht="6.6" customHeight="1" thickBot="1">
      <c r="A28" s="221"/>
      <c r="B28" s="221"/>
      <c r="C28" s="221"/>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BQ28" s="1"/>
      <c r="BR28" s="208"/>
    </row>
    <row r="29" spans="1:70" ht="19.5" customHeight="1">
      <c r="A29" s="612" t="s">
        <v>328</v>
      </c>
      <c r="B29" s="470" t="s">
        <v>329</v>
      </c>
      <c r="C29" s="471"/>
      <c r="D29" s="472" t="s">
        <v>330</v>
      </c>
      <c r="E29" s="473"/>
      <c r="F29" s="473"/>
      <c r="G29" s="473"/>
      <c r="H29" s="473"/>
      <c r="I29" s="473"/>
      <c r="J29" s="473"/>
      <c r="K29" s="473"/>
      <c r="L29" s="471"/>
      <c r="M29" s="474" t="s">
        <v>331</v>
      </c>
      <c r="N29" s="475"/>
      <c r="O29" s="475"/>
      <c r="P29" s="475"/>
      <c r="Q29" s="475"/>
      <c r="R29" s="475"/>
      <c r="S29" s="475"/>
      <c r="T29" s="475"/>
      <c r="U29" s="475"/>
      <c r="V29" s="475"/>
      <c r="W29" s="476"/>
      <c r="X29" s="474" t="s">
        <v>332</v>
      </c>
      <c r="Y29" s="477"/>
      <c r="Z29" s="470" t="s">
        <v>396</v>
      </c>
      <c r="AA29" s="473"/>
      <c r="AB29" s="473"/>
      <c r="AC29" s="473"/>
      <c r="AD29" s="473"/>
      <c r="AE29" s="473"/>
      <c r="AF29" s="471"/>
      <c r="AG29" s="472" t="s">
        <v>397</v>
      </c>
      <c r="AH29" s="473"/>
      <c r="AI29" s="473"/>
      <c r="AJ29" s="473"/>
      <c r="AK29" s="473"/>
      <c r="AL29" s="473"/>
      <c r="AM29" s="473"/>
      <c r="AN29" s="493"/>
    </row>
    <row r="30" spans="1:70" ht="19.5" customHeight="1">
      <c r="A30" s="613"/>
      <c r="B30" s="460"/>
      <c r="C30" s="461"/>
      <c r="D30" s="462"/>
      <c r="E30" s="463"/>
      <c r="F30" s="463"/>
      <c r="G30" s="463"/>
      <c r="H30" s="463"/>
      <c r="I30" s="463"/>
      <c r="J30" s="463"/>
      <c r="K30" s="463"/>
      <c r="L30" s="464"/>
      <c r="M30" s="465"/>
      <c r="N30" s="466"/>
      <c r="O30" s="466"/>
      <c r="P30" s="466"/>
      <c r="Q30" s="466"/>
      <c r="R30" s="466"/>
      <c r="S30" s="466"/>
      <c r="T30" s="466"/>
      <c r="U30" s="466"/>
      <c r="V30" s="466"/>
      <c r="W30" s="467"/>
      <c r="X30" s="468"/>
      <c r="Y30" s="469"/>
      <c r="Z30" s="598"/>
      <c r="AA30" s="599"/>
      <c r="AB30" s="599"/>
      <c r="AC30" s="599"/>
      <c r="AD30" s="599"/>
      <c r="AE30" s="599"/>
      <c r="AF30" s="599"/>
      <c r="AG30" s="600"/>
      <c r="AH30" s="601"/>
      <c r="AI30" s="601"/>
      <c r="AJ30" s="602"/>
      <c r="AK30" s="478"/>
      <c r="AL30" s="478"/>
      <c r="AM30" s="478"/>
      <c r="AN30" s="479"/>
    </row>
    <row r="31" spans="1:70" ht="19.5" customHeight="1">
      <c r="A31" s="613"/>
      <c r="B31" s="440"/>
      <c r="C31" s="441"/>
      <c r="D31" s="422"/>
      <c r="E31" s="423"/>
      <c r="F31" s="423"/>
      <c r="G31" s="423"/>
      <c r="H31" s="423"/>
      <c r="I31" s="423"/>
      <c r="J31" s="423"/>
      <c r="K31" s="423"/>
      <c r="L31" s="424"/>
      <c r="M31" s="425"/>
      <c r="N31" s="426"/>
      <c r="O31" s="426"/>
      <c r="P31" s="426"/>
      <c r="Q31" s="426"/>
      <c r="R31" s="426"/>
      <c r="S31" s="426"/>
      <c r="T31" s="426"/>
      <c r="U31" s="426"/>
      <c r="V31" s="426"/>
      <c r="W31" s="427"/>
      <c r="X31" s="421"/>
      <c r="Y31" s="428"/>
      <c r="Z31" s="414"/>
      <c r="AA31" s="415"/>
      <c r="AB31" s="415"/>
      <c r="AC31" s="415"/>
      <c r="AD31" s="415"/>
      <c r="AE31" s="415"/>
      <c r="AF31" s="415"/>
      <c r="AG31" s="568"/>
      <c r="AH31" s="569"/>
      <c r="AI31" s="569"/>
      <c r="AJ31" s="570"/>
      <c r="AK31" s="574"/>
      <c r="AL31" s="574"/>
      <c r="AM31" s="574"/>
      <c r="AN31" s="575"/>
    </row>
    <row r="32" spans="1:70" ht="19.5" customHeight="1">
      <c r="A32" s="613"/>
      <c r="B32" s="440"/>
      <c r="C32" s="441"/>
      <c r="D32" s="422"/>
      <c r="E32" s="423"/>
      <c r="F32" s="423"/>
      <c r="G32" s="423"/>
      <c r="H32" s="423"/>
      <c r="I32" s="423"/>
      <c r="J32" s="423"/>
      <c r="K32" s="423"/>
      <c r="L32" s="424"/>
      <c r="M32" s="425"/>
      <c r="N32" s="426"/>
      <c r="O32" s="426"/>
      <c r="P32" s="426"/>
      <c r="Q32" s="426"/>
      <c r="R32" s="426"/>
      <c r="S32" s="426"/>
      <c r="T32" s="426"/>
      <c r="U32" s="426"/>
      <c r="V32" s="426"/>
      <c r="W32" s="427"/>
      <c r="X32" s="421"/>
      <c r="Y32" s="428"/>
      <c r="Z32" s="414"/>
      <c r="AA32" s="415"/>
      <c r="AB32" s="415"/>
      <c r="AC32" s="415"/>
      <c r="AD32" s="415"/>
      <c r="AE32" s="415"/>
      <c r="AF32" s="415"/>
      <c r="AG32" s="568"/>
      <c r="AH32" s="569"/>
      <c r="AI32" s="569"/>
      <c r="AJ32" s="570"/>
      <c r="AK32" s="574"/>
      <c r="AL32" s="574"/>
      <c r="AM32" s="574"/>
      <c r="AN32" s="575"/>
    </row>
    <row r="33" spans="1:42" ht="19.5" customHeight="1">
      <c r="A33" s="613"/>
      <c r="B33" s="440"/>
      <c r="C33" s="441"/>
      <c r="D33" s="422"/>
      <c r="E33" s="423"/>
      <c r="F33" s="423"/>
      <c r="G33" s="423"/>
      <c r="H33" s="423"/>
      <c r="I33" s="423"/>
      <c r="J33" s="423"/>
      <c r="K33" s="423"/>
      <c r="L33" s="424"/>
      <c r="M33" s="425"/>
      <c r="N33" s="426"/>
      <c r="O33" s="426"/>
      <c r="P33" s="426"/>
      <c r="Q33" s="426"/>
      <c r="R33" s="426"/>
      <c r="S33" s="426"/>
      <c r="T33" s="426"/>
      <c r="U33" s="426"/>
      <c r="V33" s="426"/>
      <c r="W33" s="427"/>
      <c r="X33" s="421"/>
      <c r="Y33" s="428"/>
      <c r="Z33" s="414"/>
      <c r="AA33" s="415"/>
      <c r="AB33" s="415"/>
      <c r="AC33" s="415"/>
      <c r="AD33" s="415"/>
      <c r="AE33" s="415"/>
      <c r="AF33" s="415"/>
      <c r="AG33" s="568"/>
      <c r="AH33" s="569"/>
      <c r="AI33" s="569"/>
      <c r="AJ33" s="570"/>
      <c r="AK33" s="574"/>
      <c r="AL33" s="574"/>
      <c r="AM33" s="574"/>
      <c r="AN33" s="575"/>
    </row>
    <row r="34" spans="1:42" ht="19.5" customHeight="1">
      <c r="A34" s="613"/>
      <c r="B34" s="420"/>
      <c r="C34" s="421"/>
      <c r="D34" s="422"/>
      <c r="E34" s="423"/>
      <c r="F34" s="423"/>
      <c r="G34" s="423"/>
      <c r="H34" s="423"/>
      <c r="I34" s="423"/>
      <c r="J34" s="423"/>
      <c r="K34" s="423"/>
      <c r="L34" s="424"/>
      <c r="M34" s="425"/>
      <c r="N34" s="426"/>
      <c r="O34" s="426"/>
      <c r="P34" s="426"/>
      <c r="Q34" s="426"/>
      <c r="R34" s="426"/>
      <c r="S34" s="426"/>
      <c r="T34" s="426"/>
      <c r="U34" s="426"/>
      <c r="V34" s="426"/>
      <c r="W34" s="427"/>
      <c r="X34" s="421"/>
      <c r="Y34" s="428"/>
      <c r="Z34" s="414"/>
      <c r="AA34" s="415"/>
      <c r="AB34" s="415"/>
      <c r="AC34" s="415"/>
      <c r="AD34" s="415"/>
      <c r="AE34" s="415"/>
      <c r="AF34" s="415"/>
      <c r="AG34" s="568"/>
      <c r="AH34" s="569"/>
      <c r="AI34" s="569"/>
      <c r="AJ34" s="570"/>
      <c r="AK34" s="574"/>
      <c r="AL34" s="574"/>
      <c r="AM34" s="574"/>
      <c r="AN34" s="575"/>
    </row>
    <row r="35" spans="1:42" ht="19.5" customHeight="1">
      <c r="A35" s="613"/>
      <c r="B35" s="420"/>
      <c r="C35" s="421"/>
      <c r="D35" s="422"/>
      <c r="E35" s="423"/>
      <c r="F35" s="423"/>
      <c r="G35" s="423"/>
      <c r="H35" s="423"/>
      <c r="I35" s="423"/>
      <c r="J35" s="423"/>
      <c r="K35" s="423"/>
      <c r="L35" s="424"/>
      <c r="M35" s="425"/>
      <c r="N35" s="426"/>
      <c r="O35" s="426"/>
      <c r="P35" s="426"/>
      <c r="Q35" s="426"/>
      <c r="R35" s="426"/>
      <c r="S35" s="426"/>
      <c r="T35" s="426"/>
      <c r="U35" s="426"/>
      <c r="V35" s="426"/>
      <c r="W35" s="427"/>
      <c r="X35" s="421"/>
      <c r="Y35" s="428"/>
      <c r="Z35" s="414"/>
      <c r="AA35" s="415"/>
      <c r="AB35" s="415"/>
      <c r="AC35" s="415"/>
      <c r="AD35" s="415"/>
      <c r="AE35" s="415"/>
      <c r="AF35" s="415"/>
      <c r="AG35" s="568"/>
      <c r="AH35" s="569"/>
      <c r="AI35" s="569"/>
      <c r="AJ35" s="570"/>
      <c r="AK35" s="574"/>
      <c r="AL35" s="574"/>
      <c r="AM35" s="574"/>
      <c r="AN35" s="575"/>
    </row>
    <row r="36" spans="1:42" ht="19.5" customHeight="1">
      <c r="A36" s="613"/>
      <c r="B36" s="420"/>
      <c r="C36" s="421"/>
      <c r="D36" s="422"/>
      <c r="E36" s="423"/>
      <c r="F36" s="423"/>
      <c r="G36" s="423"/>
      <c r="H36" s="423"/>
      <c r="I36" s="423"/>
      <c r="J36" s="423"/>
      <c r="K36" s="423"/>
      <c r="L36" s="424"/>
      <c r="M36" s="435"/>
      <c r="N36" s="436"/>
      <c r="O36" s="436"/>
      <c r="P36" s="436"/>
      <c r="Q36" s="436"/>
      <c r="R36" s="436"/>
      <c r="S36" s="436"/>
      <c r="T36" s="436"/>
      <c r="U36" s="436"/>
      <c r="V36" s="436"/>
      <c r="W36" s="437"/>
      <c r="X36" s="438"/>
      <c r="Y36" s="439"/>
      <c r="Z36" s="414"/>
      <c r="AA36" s="415"/>
      <c r="AB36" s="415"/>
      <c r="AC36" s="415"/>
      <c r="AD36" s="415"/>
      <c r="AE36" s="415"/>
      <c r="AF36" s="415"/>
      <c r="AG36" s="571"/>
      <c r="AH36" s="572"/>
      <c r="AI36" s="572"/>
      <c r="AJ36" s="573"/>
      <c r="AK36" s="574"/>
      <c r="AL36" s="574"/>
      <c r="AM36" s="574"/>
      <c r="AN36" s="575"/>
    </row>
    <row r="37" spans="1:42" ht="19.5" customHeight="1">
      <c r="A37" s="613"/>
      <c r="B37" s="420"/>
      <c r="C37" s="421"/>
      <c r="D37" s="422"/>
      <c r="E37" s="423"/>
      <c r="F37" s="423"/>
      <c r="G37" s="423"/>
      <c r="H37" s="423"/>
      <c r="I37" s="423"/>
      <c r="J37" s="423"/>
      <c r="K37" s="423"/>
      <c r="L37" s="424"/>
      <c r="M37" s="425"/>
      <c r="N37" s="426"/>
      <c r="O37" s="426"/>
      <c r="P37" s="426"/>
      <c r="Q37" s="426"/>
      <c r="R37" s="426"/>
      <c r="S37" s="426"/>
      <c r="T37" s="426"/>
      <c r="U37" s="426"/>
      <c r="V37" s="426"/>
      <c r="W37" s="427"/>
      <c r="X37" s="421"/>
      <c r="Y37" s="428"/>
      <c r="Z37" s="554" t="s">
        <v>390</v>
      </c>
      <c r="AA37" s="555"/>
      <c r="AB37" s="555"/>
      <c r="AC37" s="555"/>
      <c r="AD37" s="555"/>
      <c r="AE37" s="555"/>
      <c r="AF37" s="555"/>
      <c r="AG37" s="555"/>
      <c r="AH37" s="555"/>
      <c r="AI37" s="555"/>
      <c r="AJ37" s="555"/>
      <c r="AK37" s="555"/>
      <c r="AL37" s="555"/>
      <c r="AM37" s="555"/>
      <c r="AN37" s="556"/>
    </row>
    <row r="38" spans="1:42" ht="19.5" customHeight="1">
      <c r="A38" s="613"/>
      <c r="B38" s="420"/>
      <c r="C38" s="421"/>
      <c r="D38" s="422"/>
      <c r="E38" s="423"/>
      <c r="F38" s="423"/>
      <c r="G38" s="423"/>
      <c r="H38" s="423"/>
      <c r="I38" s="423"/>
      <c r="J38" s="423"/>
      <c r="K38" s="423"/>
      <c r="L38" s="424"/>
      <c r="M38" s="425"/>
      <c r="N38" s="426"/>
      <c r="O38" s="426"/>
      <c r="P38" s="426"/>
      <c r="Q38" s="426"/>
      <c r="R38" s="426"/>
      <c r="S38" s="426"/>
      <c r="T38" s="426"/>
      <c r="U38" s="426"/>
      <c r="V38" s="426"/>
      <c r="W38" s="427"/>
      <c r="X38" s="421"/>
      <c r="Y38" s="428"/>
      <c r="Z38" s="557" t="s">
        <v>391</v>
      </c>
      <c r="AA38" s="558"/>
      <c r="AB38" s="558"/>
      <c r="AC38" s="558"/>
      <c r="AD38" s="558"/>
      <c r="AE38" s="558"/>
      <c r="AF38" s="559" t="s">
        <v>392</v>
      </c>
      <c r="AG38" s="560"/>
      <c r="AH38" s="560"/>
      <c r="AI38" s="560"/>
      <c r="AJ38" s="561"/>
      <c r="AK38" s="562" t="s">
        <v>393</v>
      </c>
      <c r="AL38" s="563"/>
      <c r="AM38" s="563"/>
      <c r="AN38" s="564"/>
      <c r="AP38" s="175" t="s">
        <v>484</v>
      </c>
    </row>
    <row r="39" spans="1:42" ht="19.5" customHeight="1">
      <c r="A39" s="613"/>
      <c r="B39" s="420"/>
      <c r="C39" s="421"/>
      <c r="D39" s="422"/>
      <c r="E39" s="423"/>
      <c r="F39" s="423"/>
      <c r="G39" s="423"/>
      <c r="H39" s="423"/>
      <c r="I39" s="423"/>
      <c r="J39" s="423"/>
      <c r="K39" s="423"/>
      <c r="L39" s="424"/>
      <c r="M39" s="425"/>
      <c r="N39" s="426"/>
      <c r="O39" s="426"/>
      <c r="P39" s="426"/>
      <c r="Q39" s="426"/>
      <c r="R39" s="426"/>
      <c r="S39" s="426"/>
      <c r="T39" s="426"/>
      <c r="U39" s="426"/>
      <c r="V39" s="426"/>
      <c r="W39" s="427"/>
      <c r="X39" s="421"/>
      <c r="Y39" s="428"/>
      <c r="Z39" s="565"/>
      <c r="AA39" s="566"/>
      <c r="AB39" s="566"/>
      <c r="AC39" s="566"/>
      <c r="AD39" s="566"/>
      <c r="AE39" s="567"/>
      <c r="AF39" s="429"/>
      <c r="AG39" s="430"/>
      <c r="AH39" s="430"/>
      <c r="AI39" s="430"/>
      <c r="AJ39" s="431"/>
      <c r="AK39" s="432">
        <f>IF([1]③申請書!$I$23="■",AF39*0.8,IF)</f>
        <v>0</v>
      </c>
      <c r="AL39" s="433"/>
      <c r="AM39" s="433"/>
      <c r="AN39" s="434"/>
      <c r="AP39" s="8" t="s">
        <v>209</v>
      </c>
    </row>
    <row r="40" spans="1:42" ht="19.5" customHeight="1">
      <c r="A40" s="613"/>
      <c r="B40" s="420"/>
      <c r="C40" s="421"/>
      <c r="D40" s="422"/>
      <c r="E40" s="423"/>
      <c r="F40" s="423"/>
      <c r="G40" s="423"/>
      <c r="H40" s="423"/>
      <c r="I40" s="423"/>
      <c r="J40" s="423"/>
      <c r="K40" s="423"/>
      <c r="L40" s="424"/>
      <c r="M40" s="425"/>
      <c r="N40" s="426"/>
      <c r="O40" s="426"/>
      <c r="P40" s="426"/>
      <c r="Q40" s="426"/>
      <c r="R40" s="426"/>
      <c r="S40" s="426"/>
      <c r="T40" s="426"/>
      <c r="U40" s="426"/>
      <c r="V40" s="426"/>
      <c r="W40" s="427"/>
      <c r="X40" s="421"/>
      <c r="Y40" s="428"/>
      <c r="Z40" s="414"/>
      <c r="AA40" s="415"/>
      <c r="AB40" s="415"/>
      <c r="AC40" s="415"/>
      <c r="AD40" s="415"/>
      <c r="AE40" s="416"/>
      <c r="AF40" s="417"/>
      <c r="AG40" s="418"/>
      <c r="AH40" s="418"/>
      <c r="AI40" s="418"/>
      <c r="AJ40" s="419"/>
      <c r="AK40" s="533">
        <f>IF([1]③申請書!$I$23="■",AF40*0.8,IF)</f>
        <v>0</v>
      </c>
      <c r="AL40" s="534"/>
      <c r="AM40" s="534"/>
      <c r="AN40" s="535"/>
      <c r="AP40" s="8" t="s">
        <v>210</v>
      </c>
    </row>
    <row r="41" spans="1:42" ht="19.5" customHeight="1">
      <c r="A41" s="613"/>
      <c r="B41" s="420"/>
      <c r="C41" s="421"/>
      <c r="D41" s="422"/>
      <c r="E41" s="423"/>
      <c r="F41" s="423"/>
      <c r="G41" s="423"/>
      <c r="H41" s="423"/>
      <c r="I41" s="423"/>
      <c r="J41" s="423"/>
      <c r="K41" s="423"/>
      <c r="L41" s="424"/>
      <c r="M41" s="425"/>
      <c r="N41" s="426"/>
      <c r="O41" s="426"/>
      <c r="P41" s="426"/>
      <c r="Q41" s="426"/>
      <c r="R41" s="426"/>
      <c r="S41" s="426"/>
      <c r="T41" s="426"/>
      <c r="U41" s="426"/>
      <c r="V41" s="426"/>
      <c r="W41" s="427"/>
      <c r="X41" s="421"/>
      <c r="Y41" s="428"/>
      <c r="Z41" s="414"/>
      <c r="AA41" s="415"/>
      <c r="AB41" s="415"/>
      <c r="AC41" s="415"/>
      <c r="AD41" s="415"/>
      <c r="AE41" s="416"/>
      <c r="AF41" s="417"/>
      <c r="AG41" s="418"/>
      <c r="AH41" s="418"/>
      <c r="AI41" s="418"/>
      <c r="AJ41" s="419"/>
      <c r="AK41" s="533">
        <f>IF([1]③申請書!$I$23="■",AF41*0.8,IF)</f>
        <v>0</v>
      </c>
      <c r="AL41" s="534"/>
      <c r="AM41" s="534"/>
      <c r="AN41" s="535"/>
      <c r="AP41" s="8" t="s">
        <v>211</v>
      </c>
    </row>
    <row r="42" spans="1:42" ht="19.5" customHeight="1">
      <c r="A42" s="613"/>
      <c r="B42" s="420"/>
      <c r="C42" s="421"/>
      <c r="D42" s="422"/>
      <c r="E42" s="423"/>
      <c r="F42" s="423"/>
      <c r="G42" s="423"/>
      <c r="H42" s="423"/>
      <c r="I42" s="423"/>
      <c r="J42" s="423"/>
      <c r="K42" s="423"/>
      <c r="L42" s="424"/>
      <c r="M42" s="425"/>
      <c r="N42" s="426"/>
      <c r="O42" s="426"/>
      <c r="P42" s="426"/>
      <c r="Q42" s="426"/>
      <c r="R42" s="426"/>
      <c r="S42" s="426"/>
      <c r="T42" s="426"/>
      <c r="U42" s="426"/>
      <c r="V42" s="426"/>
      <c r="W42" s="427"/>
      <c r="X42" s="421"/>
      <c r="Y42" s="428"/>
      <c r="Z42" s="414"/>
      <c r="AA42" s="415"/>
      <c r="AB42" s="415"/>
      <c r="AC42" s="415"/>
      <c r="AD42" s="415"/>
      <c r="AE42" s="416"/>
      <c r="AF42" s="417"/>
      <c r="AG42" s="418"/>
      <c r="AH42" s="418"/>
      <c r="AI42" s="418"/>
      <c r="AJ42" s="419"/>
      <c r="AK42" s="533">
        <f>IF(③申請書!$I$23="■",AF42*0.8,IF)</f>
        <v>0</v>
      </c>
      <c r="AL42" s="534"/>
      <c r="AM42" s="534"/>
      <c r="AN42" s="535"/>
      <c r="AP42" s="8" t="s">
        <v>212</v>
      </c>
    </row>
    <row r="43" spans="1:42" ht="19.5" customHeight="1">
      <c r="A43" s="613"/>
      <c r="B43" s="420"/>
      <c r="C43" s="421"/>
      <c r="D43" s="422"/>
      <c r="E43" s="423"/>
      <c r="F43" s="423"/>
      <c r="G43" s="423"/>
      <c r="H43" s="423"/>
      <c r="I43" s="423"/>
      <c r="J43" s="423"/>
      <c r="K43" s="423"/>
      <c r="L43" s="424"/>
      <c r="M43" s="425"/>
      <c r="N43" s="426"/>
      <c r="O43" s="426"/>
      <c r="P43" s="426"/>
      <c r="Q43" s="426"/>
      <c r="R43" s="426"/>
      <c r="S43" s="426"/>
      <c r="T43" s="426"/>
      <c r="U43" s="426"/>
      <c r="V43" s="426"/>
      <c r="W43" s="427"/>
      <c r="X43" s="421"/>
      <c r="Y43" s="428"/>
      <c r="Z43" s="536"/>
      <c r="AA43" s="537"/>
      <c r="AB43" s="537"/>
      <c r="AC43" s="537"/>
      <c r="AD43" s="537"/>
      <c r="AE43" s="538"/>
      <c r="AF43" s="539"/>
      <c r="AG43" s="540"/>
      <c r="AH43" s="540"/>
      <c r="AI43" s="540"/>
      <c r="AJ43" s="541"/>
      <c r="AK43" s="542"/>
      <c r="AL43" s="543"/>
      <c r="AM43" s="543"/>
      <c r="AN43" s="544"/>
      <c r="AP43" s="178"/>
    </row>
    <row r="44" spans="1:42" ht="19.5" customHeight="1">
      <c r="A44" s="613"/>
      <c r="B44" s="420"/>
      <c r="C44" s="421"/>
      <c r="D44" s="422"/>
      <c r="E44" s="423"/>
      <c r="F44" s="423"/>
      <c r="G44" s="423"/>
      <c r="H44" s="423"/>
      <c r="I44" s="423"/>
      <c r="J44" s="423"/>
      <c r="K44" s="423"/>
      <c r="L44" s="424"/>
      <c r="M44" s="425"/>
      <c r="N44" s="426"/>
      <c r="O44" s="426"/>
      <c r="P44" s="426"/>
      <c r="Q44" s="426"/>
      <c r="R44" s="426"/>
      <c r="S44" s="426"/>
      <c r="T44" s="426"/>
      <c r="U44" s="426"/>
      <c r="V44" s="426"/>
      <c r="W44" s="427"/>
      <c r="X44" s="421"/>
      <c r="Y44" s="428"/>
      <c r="Z44" s="545"/>
      <c r="AA44" s="546"/>
      <c r="AB44" s="546"/>
      <c r="AC44" s="546"/>
      <c r="AD44" s="546"/>
      <c r="AE44" s="547"/>
      <c r="AF44" s="548"/>
      <c r="AG44" s="549"/>
      <c r="AH44" s="549"/>
      <c r="AI44" s="549"/>
      <c r="AJ44" s="550"/>
      <c r="AK44" s="551"/>
      <c r="AL44" s="552"/>
      <c r="AM44" s="552"/>
      <c r="AN44" s="553"/>
    </row>
    <row r="45" spans="1:42" ht="19.5" customHeight="1" thickBot="1">
      <c r="A45" s="614"/>
      <c r="B45" s="420"/>
      <c r="C45" s="421"/>
      <c r="D45" s="422"/>
      <c r="E45" s="423"/>
      <c r="F45" s="423"/>
      <c r="G45" s="423"/>
      <c r="H45" s="423"/>
      <c r="I45" s="423"/>
      <c r="J45" s="423"/>
      <c r="K45" s="423"/>
      <c r="L45" s="424"/>
      <c r="M45" s="425"/>
      <c r="N45" s="426"/>
      <c r="O45" s="426"/>
      <c r="P45" s="426"/>
      <c r="Q45" s="426"/>
      <c r="R45" s="426"/>
      <c r="S45" s="426"/>
      <c r="T45" s="426"/>
      <c r="U45" s="426"/>
      <c r="V45" s="426"/>
      <c r="W45" s="427"/>
      <c r="X45" s="421"/>
      <c r="Y45" s="428"/>
      <c r="Z45" s="579" t="s">
        <v>394</v>
      </c>
      <c r="AA45" s="580"/>
      <c r="AB45" s="580"/>
      <c r="AC45" s="580"/>
      <c r="AD45" s="580"/>
      <c r="AE45" s="581"/>
      <c r="AF45" s="582">
        <f>SUM(AF39:AJ44)</f>
        <v>0</v>
      </c>
      <c r="AG45" s="583"/>
      <c r="AH45" s="583"/>
      <c r="AI45" s="583"/>
      <c r="AJ45" s="584"/>
      <c r="AK45" s="585">
        <f>SUM(AK39:AO44)</f>
        <v>0</v>
      </c>
      <c r="AL45" s="586"/>
      <c r="AM45" s="586"/>
      <c r="AN45" s="587"/>
    </row>
    <row r="46" spans="1:42" ht="18.75" customHeight="1">
      <c r="A46" s="588" t="s">
        <v>395</v>
      </c>
      <c r="B46" s="589"/>
      <c r="C46" s="589"/>
      <c r="D46" s="589"/>
      <c r="E46" s="589"/>
      <c r="F46" s="589"/>
      <c r="G46" s="589"/>
      <c r="H46" s="589"/>
      <c r="I46" s="589"/>
      <c r="J46" s="589"/>
      <c r="K46" s="589"/>
      <c r="L46" s="589"/>
      <c r="M46" s="589"/>
      <c r="N46" s="589"/>
      <c r="O46" s="589"/>
      <c r="P46" s="589"/>
      <c r="Q46" s="589"/>
      <c r="R46" s="589"/>
      <c r="S46" s="589"/>
      <c r="T46" s="589"/>
      <c r="U46" s="589"/>
      <c r="V46" s="589"/>
      <c r="W46" s="589"/>
      <c r="X46" s="589"/>
      <c r="Y46" s="589"/>
      <c r="Z46" s="589"/>
      <c r="AA46" s="589"/>
      <c r="AB46" s="589"/>
      <c r="AC46" s="589"/>
      <c r="AD46" s="589"/>
      <c r="AE46" s="589"/>
      <c r="AF46" s="589"/>
      <c r="AG46" s="589"/>
      <c r="AH46" s="589"/>
      <c r="AI46" s="589"/>
      <c r="AJ46" s="589"/>
      <c r="AK46" s="589"/>
      <c r="AL46" s="589"/>
      <c r="AM46" s="589"/>
      <c r="AN46" s="589"/>
    </row>
    <row r="47" spans="1:42" s="226" customFormat="1" ht="21.6" customHeight="1" thickBot="1">
      <c r="A47" s="530" t="s">
        <v>417</v>
      </c>
      <c r="B47" s="531"/>
      <c r="C47" s="531"/>
      <c r="D47" s="531"/>
      <c r="E47" s="531"/>
      <c r="F47" s="531"/>
      <c r="G47" s="531"/>
      <c r="H47" s="531"/>
      <c r="I47" s="531"/>
      <c r="J47" s="531"/>
      <c r="K47" s="531"/>
      <c r="L47" s="531"/>
      <c r="M47" s="531"/>
      <c r="N47" s="531"/>
      <c r="O47" s="531"/>
      <c r="P47" s="531"/>
      <c r="Q47" s="531"/>
      <c r="R47" s="531"/>
      <c r="S47" s="531"/>
      <c r="T47" s="532"/>
      <c r="U47" s="532"/>
      <c r="V47" s="532"/>
      <c r="W47" s="532"/>
      <c r="X47" s="532"/>
      <c r="Y47" s="532"/>
      <c r="Z47" s="532"/>
      <c r="AA47" s="532"/>
      <c r="AB47" s="532"/>
      <c r="AC47" s="532"/>
      <c r="AD47" s="532"/>
      <c r="AE47" s="532"/>
      <c r="AF47" s="532"/>
      <c r="AG47" s="532"/>
      <c r="AH47" s="532"/>
      <c r="AI47" s="532"/>
      <c r="AJ47" s="532"/>
      <c r="AK47" s="532"/>
      <c r="AL47" s="532"/>
      <c r="AM47" s="532"/>
      <c r="AN47" s="532"/>
    </row>
    <row r="48" spans="1:42" ht="44.4" customHeight="1">
      <c r="A48" s="603" t="s">
        <v>540</v>
      </c>
      <c r="B48" s="604"/>
      <c r="C48" s="604"/>
      <c r="D48" s="604"/>
      <c r="E48" s="604"/>
      <c r="F48" s="604"/>
      <c r="G48" s="604"/>
      <c r="H48" s="604"/>
      <c r="I48" s="604"/>
      <c r="J48" s="604"/>
      <c r="K48" s="604"/>
      <c r="L48" s="604"/>
      <c r="M48" s="604"/>
      <c r="N48" s="604"/>
      <c r="O48" s="604"/>
      <c r="P48" s="604"/>
      <c r="Q48" s="604"/>
      <c r="R48" s="604"/>
      <c r="S48" s="604"/>
      <c r="T48" s="603" t="s">
        <v>555</v>
      </c>
      <c r="U48" s="604"/>
      <c r="V48" s="604"/>
      <c r="W48" s="604"/>
      <c r="X48" s="604"/>
      <c r="Y48" s="604"/>
      <c r="Z48" s="604"/>
      <c r="AA48" s="604"/>
      <c r="AB48" s="604"/>
      <c r="AC48" s="604"/>
      <c r="AD48" s="604"/>
      <c r="AE48" s="604"/>
      <c r="AF48" s="604"/>
      <c r="AG48" s="604"/>
      <c r="AH48" s="604"/>
      <c r="AI48" s="604"/>
      <c r="AJ48" s="604"/>
      <c r="AK48" s="604"/>
      <c r="AL48" s="604"/>
      <c r="AM48" s="604"/>
      <c r="AN48" s="605"/>
    </row>
    <row r="49" spans="1:40" ht="44.4" customHeight="1">
      <c r="A49" s="606"/>
      <c r="B49" s="607"/>
      <c r="C49" s="607"/>
      <c r="D49" s="607"/>
      <c r="E49" s="607"/>
      <c r="F49" s="607"/>
      <c r="G49" s="607"/>
      <c r="H49" s="607"/>
      <c r="I49" s="607"/>
      <c r="J49" s="607"/>
      <c r="K49" s="607"/>
      <c r="L49" s="607"/>
      <c r="M49" s="607"/>
      <c r="N49" s="607"/>
      <c r="O49" s="607"/>
      <c r="P49" s="607"/>
      <c r="Q49" s="607"/>
      <c r="R49" s="607"/>
      <c r="S49" s="607"/>
      <c r="T49" s="606"/>
      <c r="U49" s="607"/>
      <c r="V49" s="607"/>
      <c r="W49" s="607"/>
      <c r="X49" s="607"/>
      <c r="Y49" s="607"/>
      <c r="Z49" s="607"/>
      <c r="AA49" s="607"/>
      <c r="AB49" s="607"/>
      <c r="AC49" s="607"/>
      <c r="AD49" s="607"/>
      <c r="AE49" s="607"/>
      <c r="AF49" s="607"/>
      <c r="AG49" s="607"/>
      <c r="AH49" s="607"/>
      <c r="AI49" s="607"/>
      <c r="AJ49" s="607"/>
      <c r="AK49" s="607"/>
      <c r="AL49" s="607"/>
      <c r="AM49" s="607"/>
      <c r="AN49" s="608"/>
    </row>
    <row r="50" spans="1:40" ht="44.4" customHeight="1">
      <c r="A50" s="606"/>
      <c r="B50" s="607"/>
      <c r="C50" s="607"/>
      <c r="D50" s="607"/>
      <c r="E50" s="607"/>
      <c r="F50" s="607"/>
      <c r="G50" s="607"/>
      <c r="H50" s="607"/>
      <c r="I50" s="607"/>
      <c r="J50" s="607"/>
      <c r="K50" s="607"/>
      <c r="L50" s="607"/>
      <c r="M50" s="607"/>
      <c r="N50" s="607"/>
      <c r="O50" s="607"/>
      <c r="P50" s="607"/>
      <c r="Q50" s="607"/>
      <c r="R50" s="607"/>
      <c r="S50" s="607"/>
      <c r="T50" s="606"/>
      <c r="U50" s="607"/>
      <c r="V50" s="607"/>
      <c r="W50" s="607"/>
      <c r="X50" s="607"/>
      <c r="Y50" s="607"/>
      <c r="Z50" s="607"/>
      <c r="AA50" s="607"/>
      <c r="AB50" s="607"/>
      <c r="AC50" s="607"/>
      <c r="AD50" s="607"/>
      <c r="AE50" s="607"/>
      <c r="AF50" s="607"/>
      <c r="AG50" s="607"/>
      <c r="AH50" s="607"/>
      <c r="AI50" s="607"/>
      <c r="AJ50" s="607"/>
      <c r="AK50" s="607"/>
      <c r="AL50" s="607"/>
      <c r="AM50" s="607"/>
      <c r="AN50" s="608"/>
    </row>
    <row r="51" spans="1:40" ht="44.4" customHeight="1">
      <c r="A51" s="606"/>
      <c r="B51" s="607"/>
      <c r="C51" s="607"/>
      <c r="D51" s="607"/>
      <c r="E51" s="607"/>
      <c r="F51" s="607"/>
      <c r="G51" s="607"/>
      <c r="H51" s="607"/>
      <c r="I51" s="607"/>
      <c r="J51" s="607"/>
      <c r="K51" s="607"/>
      <c r="L51" s="607"/>
      <c r="M51" s="607"/>
      <c r="N51" s="607"/>
      <c r="O51" s="607"/>
      <c r="P51" s="607"/>
      <c r="Q51" s="607"/>
      <c r="R51" s="607"/>
      <c r="S51" s="607"/>
      <c r="T51" s="606"/>
      <c r="U51" s="607"/>
      <c r="V51" s="607"/>
      <c r="W51" s="607"/>
      <c r="X51" s="607"/>
      <c r="Y51" s="607"/>
      <c r="Z51" s="607"/>
      <c r="AA51" s="607"/>
      <c r="AB51" s="607"/>
      <c r="AC51" s="607"/>
      <c r="AD51" s="607"/>
      <c r="AE51" s="607"/>
      <c r="AF51" s="607"/>
      <c r="AG51" s="607"/>
      <c r="AH51" s="607"/>
      <c r="AI51" s="607"/>
      <c r="AJ51" s="607"/>
      <c r="AK51" s="607"/>
      <c r="AL51" s="607"/>
      <c r="AM51" s="607"/>
      <c r="AN51" s="608"/>
    </row>
    <row r="52" spans="1:40" ht="44.4" customHeight="1">
      <c r="A52" s="606"/>
      <c r="B52" s="607"/>
      <c r="C52" s="607"/>
      <c r="D52" s="607"/>
      <c r="E52" s="607"/>
      <c r="F52" s="607"/>
      <c r="G52" s="607"/>
      <c r="H52" s="607"/>
      <c r="I52" s="607"/>
      <c r="J52" s="607"/>
      <c r="K52" s="607"/>
      <c r="L52" s="607"/>
      <c r="M52" s="607"/>
      <c r="N52" s="607"/>
      <c r="O52" s="607"/>
      <c r="P52" s="607"/>
      <c r="Q52" s="607"/>
      <c r="R52" s="607"/>
      <c r="S52" s="607"/>
      <c r="T52" s="606"/>
      <c r="U52" s="607"/>
      <c r="V52" s="607"/>
      <c r="W52" s="607"/>
      <c r="X52" s="607"/>
      <c r="Y52" s="607"/>
      <c r="Z52" s="607"/>
      <c r="AA52" s="607"/>
      <c r="AB52" s="607"/>
      <c r="AC52" s="607"/>
      <c r="AD52" s="607"/>
      <c r="AE52" s="607"/>
      <c r="AF52" s="607"/>
      <c r="AG52" s="607"/>
      <c r="AH52" s="607"/>
      <c r="AI52" s="607"/>
      <c r="AJ52" s="607"/>
      <c r="AK52" s="607"/>
      <c r="AL52" s="607"/>
      <c r="AM52" s="607"/>
      <c r="AN52" s="608"/>
    </row>
    <row r="53" spans="1:40" ht="44.4" customHeight="1">
      <c r="A53" s="606"/>
      <c r="B53" s="607"/>
      <c r="C53" s="607"/>
      <c r="D53" s="607"/>
      <c r="E53" s="607"/>
      <c r="F53" s="607"/>
      <c r="G53" s="607"/>
      <c r="H53" s="607"/>
      <c r="I53" s="607"/>
      <c r="J53" s="607"/>
      <c r="K53" s="607"/>
      <c r="L53" s="607"/>
      <c r="M53" s="607"/>
      <c r="N53" s="607"/>
      <c r="O53" s="607"/>
      <c r="P53" s="607"/>
      <c r="Q53" s="607"/>
      <c r="R53" s="607"/>
      <c r="S53" s="607"/>
      <c r="T53" s="606"/>
      <c r="U53" s="607"/>
      <c r="V53" s="607"/>
      <c r="W53" s="607"/>
      <c r="X53" s="607"/>
      <c r="Y53" s="607"/>
      <c r="Z53" s="607"/>
      <c r="AA53" s="607"/>
      <c r="AB53" s="607"/>
      <c r="AC53" s="607"/>
      <c r="AD53" s="607"/>
      <c r="AE53" s="607"/>
      <c r="AF53" s="607"/>
      <c r="AG53" s="607"/>
      <c r="AH53" s="607"/>
      <c r="AI53" s="607"/>
      <c r="AJ53" s="607"/>
      <c r="AK53" s="607"/>
      <c r="AL53" s="607"/>
      <c r="AM53" s="607"/>
      <c r="AN53" s="608"/>
    </row>
    <row r="54" spans="1:40" ht="44.4" customHeight="1">
      <c r="A54" s="606"/>
      <c r="B54" s="607"/>
      <c r="C54" s="607"/>
      <c r="D54" s="607"/>
      <c r="E54" s="607"/>
      <c r="F54" s="607"/>
      <c r="G54" s="607"/>
      <c r="H54" s="607"/>
      <c r="I54" s="607"/>
      <c r="J54" s="607"/>
      <c r="K54" s="607"/>
      <c r="L54" s="607"/>
      <c r="M54" s="607"/>
      <c r="N54" s="607"/>
      <c r="O54" s="607"/>
      <c r="P54" s="607"/>
      <c r="Q54" s="607"/>
      <c r="R54" s="607"/>
      <c r="S54" s="607"/>
      <c r="T54" s="606"/>
      <c r="U54" s="607"/>
      <c r="V54" s="607"/>
      <c r="W54" s="607"/>
      <c r="X54" s="607"/>
      <c r="Y54" s="607"/>
      <c r="Z54" s="607"/>
      <c r="AA54" s="607"/>
      <c r="AB54" s="607"/>
      <c r="AC54" s="607"/>
      <c r="AD54" s="607"/>
      <c r="AE54" s="607"/>
      <c r="AF54" s="607"/>
      <c r="AG54" s="607"/>
      <c r="AH54" s="607"/>
      <c r="AI54" s="607"/>
      <c r="AJ54" s="607"/>
      <c r="AK54" s="607"/>
      <c r="AL54" s="607"/>
      <c r="AM54" s="607"/>
      <c r="AN54" s="608"/>
    </row>
    <row r="55" spans="1:40" ht="44.4" customHeight="1" thickBot="1">
      <c r="A55" s="609"/>
      <c r="B55" s="610"/>
      <c r="C55" s="610"/>
      <c r="D55" s="610"/>
      <c r="E55" s="610"/>
      <c r="F55" s="610"/>
      <c r="G55" s="610"/>
      <c r="H55" s="610"/>
      <c r="I55" s="610"/>
      <c r="J55" s="610"/>
      <c r="K55" s="610"/>
      <c r="L55" s="610"/>
      <c r="M55" s="610"/>
      <c r="N55" s="610"/>
      <c r="O55" s="610"/>
      <c r="P55" s="610"/>
      <c r="Q55" s="610"/>
      <c r="R55" s="610"/>
      <c r="S55" s="610"/>
      <c r="T55" s="609"/>
      <c r="U55" s="610"/>
      <c r="V55" s="610"/>
      <c r="W55" s="610"/>
      <c r="X55" s="610"/>
      <c r="Y55" s="610"/>
      <c r="Z55" s="610"/>
      <c r="AA55" s="610"/>
      <c r="AB55" s="610"/>
      <c r="AC55" s="610"/>
      <c r="AD55" s="610"/>
      <c r="AE55" s="610"/>
      <c r="AF55" s="610"/>
      <c r="AG55" s="610"/>
      <c r="AH55" s="610"/>
      <c r="AI55" s="610"/>
      <c r="AJ55" s="610"/>
      <c r="AK55" s="610"/>
      <c r="AL55" s="610"/>
      <c r="AM55" s="610"/>
      <c r="AN55" s="611"/>
    </row>
    <row r="56" spans="1:40" s="183" customFormat="1">
      <c r="A56" s="182" t="s">
        <v>333</v>
      </c>
    </row>
  </sheetData>
  <mergeCells count="218">
    <mergeCell ref="T48:AN55"/>
    <mergeCell ref="A48:S55"/>
    <mergeCell ref="A29:A45"/>
    <mergeCell ref="B39:C39"/>
    <mergeCell ref="D39:L39"/>
    <mergeCell ref="M39:W39"/>
    <mergeCell ref="X39:Y39"/>
    <mergeCell ref="B40:C40"/>
    <mergeCell ref="D40:L40"/>
    <mergeCell ref="M40:W40"/>
    <mergeCell ref="X40:Y40"/>
    <mergeCell ref="B41:C41"/>
    <mergeCell ref="D41:L41"/>
    <mergeCell ref="M41:W41"/>
    <mergeCell ref="X41:Y41"/>
    <mergeCell ref="B42:C42"/>
    <mergeCell ref="D42:L42"/>
    <mergeCell ref="M42:W42"/>
    <mergeCell ref="X42:Y42"/>
    <mergeCell ref="B43:C43"/>
    <mergeCell ref="D43:L43"/>
    <mergeCell ref="M43:W43"/>
    <mergeCell ref="X43:Y43"/>
    <mergeCell ref="B44:C44"/>
    <mergeCell ref="D44:L44"/>
    <mergeCell ref="M44:W44"/>
    <mergeCell ref="AK36:AN36"/>
    <mergeCell ref="Z29:AF29"/>
    <mergeCell ref="Z30:AF30"/>
    <mergeCell ref="Z31:AF31"/>
    <mergeCell ref="AG29:AN29"/>
    <mergeCell ref="Z32:AF32"/>
    <mergeCell ref="Z33:AF33"/>
    <mergeCell ref="Z34:AF34"/>
    <mergeCell ref="Z35:AF35"/>
    <mergeCell ref="Z36:AF36"/>
    <mergeCell ref="AG30:AJ30"/>
    <mergeCell ref="AG31:AJ31"/>
    <mergeCell ref="AG32:AJ32"/>
    <mergeCell ref="AG33:AJ33"/>
    <mergeCell ref="AG34:AJ34"/>
    <mergeCell ref="X44:Y44"/>
    <mergeCell ref="M32:W32"/>
    <mergeCell ref="X32:Y32"/>
    <mergeCell ref="AK41:AN41"/>
    <mergeCell ref="Z40:AE40"/>
    <mergeCell ref="AF40:AJ40"/>
    <mergeCell ref="AK40:AN40"/>
    <mergeCell ref="B45:C45"/>
    <mergeCell ref="D45:L45"/>
    <mergeCell ref="M45:W45"/>
    <mergeCell ref="X45:Y45"/>
    <mergeCell ref="A1:AC1"/>
    <mergeCell ref="Z45:AE45"/>
    <mergeCell ref="AF45:AJ45"/>
    <mergeCell ref="AK45:AN45"/>
    <mergeCell ref="A46:AN46"/>
    <mergeCell ref="A3:E3"/>
    <mergeCell ref="F3:AC3"/>
    <mergeCell ref="AD3:AG3"/>
    <mergeCell ref="AI7:AN7"/>
    <mergeCell ref="A8:E8"/>
    <mergeCell ref="F8:J8"/>
    <mergeCell ref="K8:P8"/>
    <mergeCell ref="Q8:V8"/>
    <mergeCell ref="W8:AB8"/>
    <mergeCell ref="AC8:AH8"/>
    <mergeCell ref="AI8:AN8"/>
    <mergeCell ref="A7:E7"/>
    <mergeCell ref="F7:J7"/>
    <mergeCell ref="K7:P7"/>
    <mergeCell ref="Q7:V7"/>
    <mergeCell ref="A47:AN47"/>
    <mergeCell ref="AK42:AN42"/>
    <mergeCell ref="Z43:AE43"/>
    <mergeCell ref="AF43:AJ43"/>
    <mergeCell ref="AK43:AN43"/>
    <mergeCell ref="Z44:AE44"/>
    <mergeCell ref="AF44:AJ44"/>
    <mergeCell ref="AK44:AN44"/>
    <mergeCell ref="B27:AN27"/>
    <mergeCell ref="Z37:AN37"/>
    <mergeCell ref="Z38:AE38"/>
    <mergeCell ref="AF38:AJ38"/>
    <mergeCell ref="AK38:AN38"/>
    <mergeCell ref="Z39:AE39"/>
    <mergeCell ref="AG35:AJ35"/>
    <mergeCell ref="AG36:AJ36"/>
    <mergeCell ref="AK31:AN31"/>
    <mergeCell ref="AK32:AN32"/>
    <mergeCell ref="AK33:AN33"/>
    <mergeCell ref="AK34:AN34"/>
    <mergeCell ref="AK35:AN35"/>
    <mergeCell ref="B32:C32"/>
    <mergeCell ref="D32:L32"/>
    <mergeCell ref="B31:C31"/>
    <mergeCell ref="W7:AB7"/>
    <mergeCell ref="AC7:AH7"/>
    <mergeCell ref="AD1:AG1"/>
    <mergeCell ref="AH1:AM1"/>
    <mergeCell ref="A2:E2"/>
    <mergeCell ref="F2:AC2"/>
    <mergeCell ref="AD2:AG2"/>
    <mergeCell ref="AH2:AL2"/>
    <mergeCell ref="AM2:AN2"/>
    <mergeCell ref="A5:V5"/>
    <mergeCell ref="A6:E6"/>
    <mergeCell ref="F6:J6"/>
    <mergeCell ref="K6:P6"/>
    <mergeCell ref="Q6:V6"/>
    <mergeCell ref="W6:AB6"/>
    <mergeCell ref="AC6:AH6"/>
    <mergeCell ref="AI6:AN6"/>
    <mergeCell ref="W5:AN5"/>
    <mergeCell ref="AH3:AL3"/>
    <mergeCell ref="AM3:AN3"/>
    <mergeCell ref="A4:E4"/>
    <mergeCell ref="F4:AN4"/>
    <mergeCell ref="AI9:AN9"/>
    <mergeCell ref="A10:E10"/>
    <mergeCell ref="F10:J10"/>
    <mergeCell ref="K10:P10"/>
    <mergeCell ref="Q10:V10"/>
    <mergeCell ref="W10:AB10"/>
    <mergeCell ref="AC10:AH10"/>
    <mergeCell ref="AI10:AN10"/>
    <mergeCell ref="A9:E9"/>
    <mergeCell ref="F9:J9"/>
    <mergeCell ref="K9:P9"/>
    <mergeCell ref="Q9:V9"/>
    <mergeCell ref="W9:AB9"/>
    <mergeCell ref="AC9:AH9"/>
    <mergeCell ref="AI13:AN13"/>
    <mergeCell ref="A17:K17"/>
    <mergeCell ref="A13:E13"/>
    <mergeCell ref="W13:AB13"/>
    <mergeCell ref="AC13:AH13"/>
    <mergeCell ref="F13:J13"/>
    <mergeCell ref="K13:P13"/>
    <mergeCell ref="Q13:V13"/>
    <mergeCell ref="A14:AN14"/>
    <mergeCell ref="M17:AB17"/>
    <mergeCell ref="AC17:AN17"/>
    <mergeCell ref="A20:K20"/>
    <mergeCell ref="A21:K21"/>
    <mergeCell ref="A18:K18"/>
    <mergeCell ref="A19:K19"/>
    <mergeCell ref="M18:AB18"/>
    <mergeCell ref="AC18:AN18"/>
    <mergeCell ref="M19:AB19"/>
    <mergeCell ref="AC19:AN19"/>
    <mergeCell ref="M20:AB20"/>
    <mergeCell ref="AC20:AN20"/>
    <mergeCell ref="M21:AB21"/>
    <mergeCell ref="AC21:AN21"/>
    <mergeCell ref="A22:K22"/>
    <mergeCell ref="A23:K23"/>
    <mergeCell ref="M22:AB22"/>
    <mergeCell ref="AC22:AN22"/>
    <mergeCell ref="M23:AB23"/>
    <mergeCell ref="AC23:AN23"/>
    <mergeCell ref="B25:AN25"/>
    <mergeCell ref="B30:C30"/>
    <mergeCell ref="D30:L30"/>
    <mergeCell ref="M30:W30"/>
    <mergeCell ref="X30:Y30"/>
    <mergeCell ref="B29:C29"/>
    <mergeCell ref="D29:L29"/>
    <mergeCell ref="M29:W29"/>
    <mergeCell ref="X29:Y29"/>
    <mergeCell ref="AK30:AN30"/>
    <mergeCell ref="D31:L31"/>
    <mergeCell ref="M31:W31"/>
    <mergeCell ref="X31:Y31"/>
    <mergeCell ref="B34:C34"/>
    <mergeCell ref="D34:L34"/>
    <mergeCell ref="M34:W34"/>
    <mergeCell ref="X34:Y34"/>
    <mergeCell ref="B33:C33"/>
    <mergeCell ref="D33:L33"/>
    <mergeCell ref="M33:W33"/>
    <mergeCell ref="X33:Y33"/>
    <mergeCell ref="B36:C36"/>
    <mergeCell ref="D36:L36"/>
    <mergeCell ref="M36:W36"/>
    <mergeCell ref="X36:Y36"/>
    <mergeCell ref="B35:C35"/>
    <mergeCell ref="D35:L35"/>
    <mergeCell ref="M35:W35"/>
    <mergeCell ref="X35:Y35"/>
    <mergeCell ref="B37:C37"/>
    <mergeCell ref="D37:L37"/>
    <mergeCell ref="M37:W37"/>
    <mergeCell ref="X37:Y37"/>
    <mergeCell ref="A11:E11"/>
    <mergeCell ref="F11:J11"/>
    <mergeCell ref="K11:P11"/>
    <mergeCell ref="Q11:V11"/>
    <mergeCell ref="W11:AB11"/>
    <mergeCell ref="AC11:AH11"/>
    <mergeCell ref="AI11:AN11"/>
    <mergeCell ref="Z42:AE42"/>
    <mergeCell ref="AF42:AJ42"/>
    <mergeCell ref="A12:E12"/>
    <mergeCell ref="F12:J12"/>
    <mergeCell ref="K12:P12"/>
    <mergeCell ref="Q12:V12"/>
    <mergeCell ref="W12:AB12"/>
    <mergeCell ref="AC12:AH12"/>
    <mergeCell ref="AI12:AN12"/>
    <mergeCell ref="B38:C38"/>
    <mergeCell ref="D38:L38"/>
    <mergeCell ref="M38:W38"/>
    <mergeCell ref="X38:Y38"/>
    <mergeCell ref="AF39:AJ39"/>
    <mergeCell ref="AK39:AN39"/>
    <mergeCell ref="Z41:AE41"/>
    <mergeCell ref="AF41:AJ41"/>
  </mergeCells>
  <phoneticPr fontId="85"/>
  <dataValidations count="1">
    <dataValidation type="list" allowBlank="1" showInputMessage="1" showErrorMessage="1" sqref="WWG983033:WWJ983033 JU1:JX1 TQ1:TT1 ADM1:ADP1 ANI1:ANL1 AXE1:AXH1 BHA1:BHD1 BQW1:BQZ1 CAS1:CAV1 CKO1:CKR1 CUK1:CUN1 DEG1:DEJ1 DOC1:DOF1 DXY1:DYB1 EHU1:EHX1 ERQ1:ERT1 FBM1:FBP1 FLI1:FLL1 FVE1:FVH1 GFA1:GFD1 GOW1:GOZ1 GYS1:GYV1 HIO1:HIR1 HSK1:HSN1 ICG1:ICJ1 IMC1:IMF1 IVY1:IWB1 JFU1:JFX1 JPQ1:JPT1 JZM1:JZP1 KJI1:KJL1 KTE1:KTH1 LDA1:LDD1 LMW1:LMZ1 LWS1:LWV1 MGO1:MGR1 MQK1:MQN1 NAG1:NAJ1 NKC1:NKF1 NTY1:NUB1 ODU1:ODX1 ONQ1:ONT1 OXM1:OXP1 PHI1:PHL1 PRE1:PRH1 QBA1:QBD1 QKW1:QKZ1 QUS1:QUV1 REO1:RER1 ROK1:RON1 RYG1:RYJ1 SIC1:SIF1 SRY1:SSB1 TBU1:TBX1 TLQ1:TLT1 TVM1:TVP1 UFI1:UFL1 UPE1:UPH1 UZA1:UZD1 VIW1:VIZ1 VSS1:VSV1 WCO1:WCR1 WMK1:WMN1 WWG1:WWJ1 Y65529:AB65529 JU65529:JX65529 TQ65529:TT65529 ADM65529:ADP65529 ANI65529:ANL65529 AXE65529:AXH65529 BHA65529:BHD65529 BQW65529:BQZ65529 CAS65529:CAV65529 CKO65529:CKR65529 CUK65529:CUN65529 DEG65529:DEJ65529 DOC65529:DOF65529 DXY65529:DYB65529 EHU65529:EHX65529 ERQ65529:ERT65529 FBM65529:FBP65529 FLI65529:FLL65529 FVE65529:FVH65529 GFA65529:GFD65529 GOW65529:GOZ65529 GYS65529:GYV65529 HIO65529:HIR65529 HSK65529:HSN65529 ICG65529:ICJ65529 IMC65529:IMF65529 IVY65529:IWB65529 JFU65529:JFX65529 JPQ65529:JPT65529 JZM65529:JZP65529 KJI65529:KJL65529 KTE65529:KTH65529 LDA65529:LDD65529 LMW65529:LMZ65529 LWS65529:LWV65529 MGO65529:MGR65529 MQK65529:MQN65529 NAG65529:NAJ65529 NKC65529:NKF65529 NTY65529:NUB65529 ODU65529:ODX65529 ONQ65529:ONT65529 OXM65529:OXP65529 PHI65529:PHL65529 PRE65529:PRH65529 QBA65529:QBD65529 QKW65529:QKZ65529 QUS65529:QUV65529 REO65529:RER65529 ROK65529:RON65529 RYG65529:RYJ65529 SIC65529:SIF65529 SRY65529:SSB65529 TBU65529:TBX65529 TLQ65529:TLT65529 TVM65529:TVP65529 UFI65529:UFL65529 UPE65529:UPH65529 UZA65529:UZD65529 VIW65529:VIZ65529 VSS65529:VSV65529 WCO65529:WCR65529 WMK65529:WMN65529 WWG65529:WWJ65529 Y131065:AB131065 JU131065:JX131065 TQ131065:TT131065 ADM131065:ADP131065 ANI131065:ANL131065 AXE131065:AXH131065 BHA131065:BHD131065 BQW131065:BQZ131065 CAS131065:CAV131065 CKO131065:CKR131065 CUK131065:CUN131065 DEG131065:DEJ131065 DOC131065:DOF131065 DXY131065:DYB131065 EHU131065:EHX131065 ERQ131065:ERT131065 FBM131065:FBP131065 FLI131065:FLL131065 FVE131065:FVH131065 GFA131065:GFD131065 GOW131065:GOZ131065 GYS131065:GYV131065 HIO131065:HIR131065 HSK131065:HSN131065 ICG131065:ICJ131065 IMC131065:IMF131065 IVY131065:IWB131065 JFU131065:JFX131065 JPQ131065:JPT131065 JZM131065:JZP131065 KJI131065:KJL131065 KTE131065:KTH131065 LDA131065:LDD131065 LMW131065:LMZ131065 LWS131065:LWV131065 MGO131065:MGR131065 MQK131065:MQN131065 NAG131065:NAJ131065 NKC131065:NKF131065 NTY131065:NUB131065 ODU131065:ODX131065 ONQ131065:ONT131065 OXM131065:OXP131065 PHI131065:PHL131065 PRE131065:PRH131065 QBA131065:QBD131065 QKW131065:QKZ131065 QUS131065:QUV131065 REO131065:RER131065 ROK131065:RON131065 RYG131065:RYJ131065 SIC131065:SIF131065 SRY131065:SSB131065 TBU131065:TBX131065 TLQ131065:TLT131065 TVM131065:TVP131065 UFI131065:UFL131065 UPE131065:UPH131065 UZA131065:UZD131065 VIW131065:VIZ131065 VSS131065:VSV131065 WCO131065:WCR131065 WMK131065:WMN131065 WWG131065:WWJ131065 Y196601:AB196601 JU196601:JX196601 TQ196601:TT196601 ADM196601:ADP196601 ANI196601:ANL196601 AXE196601:AXH196601 BHA196601:BHD196601 BQW196601:BQZ196601 CAS196601:CAV196601 CKO196601:CKR196601 CUK196601:CUN196601 DEG196601:DEJ196601 DOC196601:DOF196601 DXY196601:DYB196601 EHU196601:EHX196601 ERQ196601:ERT196601 FBM196601:FBP196601 FLI196601:FLL196601 FVE196601:FVH196601 GFA196601:GFD196601 GOW196601:GOZ196601 GYS196601:GYV196601 HIO196601:HIR196601 HSK196601:HSN196601 ICG196601:ICJ196601 IMC196601:IMF196601 IVY196601:IWB196601 JFU196601:JFX196601 JPQ196601:JPT196601 JZM196601:JZP196601 KJI196601:KJL196601 KTE196601:KTH196601 LDA196601:LDD196601 LMW196601:LMZ196601 LWS196601:LWV196601 MGO196601:MGR196601 MQK196601:MQN196601 NAG196601:NAJ196601 NKC196601:NKF196601 NTY196601:NUB196601 ODU196601:ODX196601 ONQ196601:ONT196601 OXM196601:OXP196601 PHI196601:PHL196601 PRE196601:PRH196601 QBA196601:QBD196601 QKW196601:QKZ196601 QUS196601:QUV196601 REO196601:RER196601 ROK196601:RON196601 RYG196601:RYJ196601 SIC196601:SIF196601 SRY196601:SSB196601 TBU196601:TBX196601 TLQ196601:TLT196601 TVM196601:TVP196601 UFI196601:UFL196601 UPE196601:UPH196601 UZA196601:UZD196601 VIW196601:VIZ196601 VSS196601:VSV196601 WCO196601:WCR196601 WMK196601:WMN196601 WWG196601:WWJ196601 Y262137:AB262137 JU262137:JX262137 TQ262137:TT262137 ADM262137:ADP262137 ANI262137:ANL262137 AXE262137:AXH262137 BHA262137:BHD262137 BQW262137:BQZ262137 CAS262137:CAV262137 CKO262137:CKR262137 CUK262137:CUN262137 DEG262137:DEJ262137 DOC262137:DOF262137 DXY262137:DYB262137 EHU262137:EHX262137 ERQ262137:ERT262137 FBM262137:FBP262137 FLI262137:FLL262137 FVE262137:FVH262137 GFA262137:GFD262137 GOW262137:GOZ262137 GYS262137:GYV262137 HIO262137:HIR262137 HSK262137:HSN262137 ICG262137:ICJ262137 IMC262137:IMF262137 IVY262137:IWB262137 JFU262137:JFX262137 JPQ262137:JPT262137 JZM262137:JZP262137 KJI262137:KJL262137 KTE262137:KTH262137 LDA262137:LDD262137 LMW262137:LMZ262137 LWS262137:LWV262137 MGO262137:MGR262137 MQK262137:MQN262137 NAG262137:NAJ262137 NKC262137:NKF262137 NTY262137:NUB262137 ODU262137:ODX262137 ONQ262137:ONT262137 OXM262137:OXP262137 PHI262137:PHL262137 PRE262137:PRH262137 QBA262137:QBD262137 QKW262137:QKZ262137 QUS262137:QUV262137 REO262137:RER262137 ROK262137:RON262137 RYG262137:RYJ262137 SIC262137:SIF262137 SRY262137:SSB262137 TBU262137:TBX262137 TLQ262137:TLT262137 TVM262137:TVP262137 UFI262137:UFL262137 UPE262137:UPH262137 UZA262137:UZD262137 VIW262137:VIZ262137 VSS262137:VSV262137 WCO262137:WCR262137 WMK262137:WMN262137 WWG262137:WWJ262137 Y327673:AB327673 JU327673:JX327673 TQ327673:TT327673 ADM327673:ADP327673 ANI327673:ANL327673 AXE327673:AXH327673 BHA327673:BHD327673 BQW327673:BQZ327673 CAS327673:CAV327673 CKO327673:CKR327673 CUK327673:CUN327673 DEG327673:DEJ327673 DOC327673:DOF327673 DXY327673:DYB327673 EHU327673:EHX327673 ERQ327673:ERT327673 FBM327673:FBP327673 FLI327673:FLL327673 FVE327673:FVH327673 GFA327673:GFD327673 GOW327673:GOZ327673 GYS327673:GYV327673 HIO327673:HIR327673 HSK327673:HSN327673 ICG327673:ICJ327673 IMC327673:IMF327673 IVY327673:IWB327673 JFU327673:JFX327673 JPQ327673:JPT327673 JZM327673:JZP327673 KJI327673:KJL327673 KTE327673:KTH327673 LDA327673:LDD327673 LMW327673:LMZ327673 LWS327673:LWV327673 MGO327673:MGR327673 MQK327673:MQN327673 NAG327673:NAJ327673 NKC327673:NKF327673 NTY327673:NUB327673 ODU327673:ODX327673 ONQ327673:ONT327673 OXM327673:OXP327673 PHI327673:PHL327673 PRE327673:PRH327673 QBA327673:QBD327673 QKW327673:QKZ327673 QUS327673:QUV327673 REO327673:RER327673 ROK327673:RON327673 RYG327673:RYJ327673 SIC327673:SIF327673 SRY327673:SSB327673 TBU327673:TBX327673 TLQ327673:TLT327673 TVM327673:TVP327673 UFI327673:UFL327673 UPE327673:UPH327673 UZA327673:UZD327673 VIW327673:VIZ327673 VSS327673:VSV327673 WCO327673:WCR327673 WMK327673:WMN327673 WWG327673:WWJ327673 Y393209:AB393209 JU393209:JX393209 TQ393209:TT393209 ADM393209:ADP393209 ANI393209:ANL393209 AXE393209:AXH393209 BHA393209:BHD393209 BQW393209:BQZ393209 CAS393209:CAV393209 CKO393209:CKR393209 CUK393209:CUN393209 DEG393209:DEJ393209 DOC393209:DOF393209 DXY393209:DYB393209 EHU393209:EHX393209 ERQ393209:ERT393209 FBM393209:FBP393209 FLI393209:FLL393209 FVE393209:FVH393209 GFA393209:GFD393209 GOW393209:GOZ393209 GYS393209:GYV393209 HIO393209:HIR393209 HSK393209:HSN393209 ICG393209:ICJ393209 IMC393209:IMF393209 IVY393209:IWB393209 JFU393209:JFX393209 JPQ393209:JPT393209 JZM393209:JZP393209 KJI393209:KJL393209 KTE393209:KTH393209 LDA393209:LDD393209 LMW393209:LMZ393209 LWS393209:LWV393209 MGO393209:MGR393209 MQK393209:MQN393209 NAG393209:NAJ393209 NKC393209:NKF393209 NTY393209:NUB393209 ODU393209:ODX393209 ONQ393209:ONT393209 OXM393209:OXP393209 PHI393209:PHL393209 PRE393209:PRH393209 QBA393209:QBD393209 QKW393209:QKZ393209 QUS393209:QUV393209 REO393209:RER393209 ROK393209:RON393209 RYG393209:RYJ393209 SIC393209:SIF393209 SRY393209:SSB393209 TBU393209:TBX393209 TLQ393209:TLT393209 TVM393209:TVP393209 UFI393209:UFL393209 UPE393209:UPH393209 UZA393209:UZD393209 VIW393209:VIZ393209 VSS393209:VSV393209 WCO393209:WCR393209 WMK393209:WMN393209 WWG393209:WWJ393209 Y458745:AB458745 JU458745:JX458745 TQ458745:TT458745 ADM458745:ADP458745 ANI458745:ANL458745 AXE458745:AXH458745 BHA458745:BHD458745 BQW458745:BQZ458745 CAS458745:CAV458745 CKO458745:CKR458745 CUK458745:CUN458745 DEG458745:DEJ458745 DOC458745:DOF458745 DXY458745:DYB458745 EHU458745:EHX458745 ERQ458745:ERT458745 FBM458745:FBP458745 FLI458745:FLL458745 FVE458745:FVH458745 GFA458745:GFD458745 GOW458745:GOZ458745 GYS458745:GYV458745 HIO458745:HIR458745 HSK458745:HSN458745 ICG458745:ICJ458745 IMC458745:IMF458745 IVY458745:IWB458745 JFU458745:JFX458745 JPQ458745:JPT458745 JZM458745:JZP458745 KJI458745:KJL458745 KTE458745:KTH458745 LDA458745:LDD458745 LMW458745:LMZ458745 LWS458745:LWV458745 MGO458745:MGR458745 MQK458745:MQN458745 NAG458745:NAJ458745 NKC458745:NKF458745 NTY458745:NUB458745 ODU458745:ODX458745 ONQ458745:ONT458745 OXM458745:OXP458745 PHI458745:PHL458745 PRE458745:PRH458745 QBA458745:QBD458745 QKW458745:QKZ458745 QUS458745:QUV458745 REO458745:RER458745 ROK458745:RON458745 RYG458745:RYJ458745 SIC458745:SIF458745 SRY458745:SSB458745 TBU458745:TBX458745 TLQ458745:TLT458745 TVM458745:TVP458745 UFI458745:UFL458745 UPE458745:UPH458745 UZA458745:UZD458745 VIW458745:VIZ458745 VSS458745:VSV458745 WCO458745:WCR458745 WMK458745:WMN458745 WWG458745:WWJ458745 Y524281:AB524281 JU524281:JX524281 TQ524281:TT524281 ADM524281:ADP524281 ANI524281:ANL524281 AXE524281:AXH524281 BHA524281:BHD524281 BQW524281:BQZ524281 CAS524281:CAV524281 CKO524281:CKR524281 CUK524281:CUN524281 DEG524281:DEJ524281 DOC524281:DOF524281 DXY524281:DYB524281 EHU524281:EHX524281 ERQ524281:ERT524281 FBM524281:FBP524281 FLI524281:FLL524281 FVE524281:FVH524281 GFA524281:GFD524281 GOW524281:GOZ524281 GYS524281:GYV524281 HIO524281:HIR524281 HSK524281:HSN524281 ICG524281:ICJ524281 IMC524281:IMF524281 IVY524281:IWB524281 JFU524281:JFX524281 JPQ524281:JPT524281 JZM524281:JZP524281 KJI524281:KJL524281 KTE524281:KTH524281 LDA524281:LDD524281 LMW524281:LMZ524281 LWS524281:LWV524281 MGO524281:MGR524281 MQK524281:MQN524281 NAG524281:NAJ524281 NKC524281:NKF524281 NTY524281:NUB524281 ODU524281:ODX524281 ONQ524281:ONT524281 OXM524281:OXP524281 PHI524281:PHL524281 PRE524281:PRH524281 QBA524281:QBD524281 QKW524281:QKZ524281 QUS524281:QUV524281 REO524281:RER524281 ROK524281:RON524281 RYG524281:RYJ524281 SIC524281:SIF524281 SRY524281:SSB524281 TBU524281:TBX524281 TLQ524281:TLT524281 TVM524281:TVP524281 UFI524281:UFL524281 UPE524281:UPH524281 UZA524281:UZD524281 VIW524281:VIZ524281 VSS524281:VSV524281 WCO524281:WCR524281 WMK524281:WMN524281 WWG524281:WWJ524281 Y589817:AB589817 JU589817:JX589817 TQ589817:TT589817 ADM589817:ADP589817 ANI589817:ANL589817 AXE589817:AXH589817 BHA589817:BHD589817 BQW589817:BQZ589817 CAS589817:CAV589817 CKO589817:CKR589817 CUK589817:CUN589817 DEG589817:DEJ589817 DOC589817:DOF589817 DXY589817:DYB589817 EHU589817:EHX589817 ERQ589817:ERT589817 FBM589817:FBP589817 FLI589817:FLL589817 FVE589817:FVH589817 GFA589817:GFD589817 GOW589817:GOZ589817 GYS589817:GYV589817 HIO589817:HIR589817 HSK589817:HSN589817 ICG589817:ICJ589817 IMC589817:IMF589817 IVY589817:IWB589817 JFU589817:JFX589817 JPQ589817:JPT589817 JZM589817:JZP589817 KJI589817:KJL589817 KTE589817:KTH589817 LDA589817:LDD589817 LMW589817:LMZ589817 LWS589817:LWV589817 MGO589817:MGR589817 MQK589817:MQN589817 NAG589817:NAJ589817 NKC589817:NKF589817 NTY589817:NUB589817 ODU589817:ODX589817 ONQ589817:ONT589817 OXM589817:OXP589817 PHI589817:PHL589817 PRE589817:PRH589817 QBA589817:QBD589817 QKW589817:QKZ589817 QUS589817:QUV589817 REO589817:RER589817 ROK589817:RON589817 RYG589817:RYJ589817 SIC589817:SIF589817 SRY589817:SSB589817 TBU589817:TBX589817 TLQ589817:TLT589817 TVM589817:TVP589817 UFI589817:UFL589817 UPE589817:UPH589817 UZA589817:UZD589817 VIW589817:VIZ589817 VSS589817:VSV589817 WCO589817:WCR589817 WMK589817:WMN589817 WWG589817:WWJ589817 Y655353:AB655353 JU655353:JX655353 TQ655353:TT655353 ADM655353:ADP655353 ANI655353:ANL655353 AXE655353:AXH655353 BHA655353:BHD655353 BQW655353:BQZ655353 CAS655353:CAV655353 CKO655353:CKR655353 CUK655353:CUN655353 DEG655353:DEJ655353 DOC655353:DOF655353 DXY655353:DYB655353 EHU655353:EHX655353 ERQ655353:ERT655353 FBM655353:FBP655353 FLI655353:FLL655353 FVE655353:FVH655353 GFA655353:GFD655353 GOW655353:GOZ655353 GYS655353:GYV655353 HIO655353:HIR655353 HSK655353:HSN655353 ICG655353:ICJ655353 IMC655353:IMF655353 IVY655353:IWB655353 JFU655353:JFX655353 JPQ655353:JPT655353 JZM655353:JZP655353 KJI655353:KJL655353 KTE655353:KTH655353 LDA655353:LDD655353 LMW655353:LMZ655353 LWS655353:LWV655353 MGO655353:MGR655353 MQK655353:MQN655353 NAG655353:NAJ655353 NKC655353:NKF655353 NTY655353:NUB655353 ODU655353:ODX655353 ONQ655353:ONT655353 OXM655353:OXP655353 PHI655353:PHL655353 PRE655353:PRH655353 QBA655353:QBD655353 QKW655353:QKZ655353 QUS655353:QUV655353 REO655353:RER655353 ROK655353:RON655353 RYG655353:RYJ655353 SIC655353:SIF655353 SRY655353:SSB655353 TBU655353:TBX655353 TLQ655353:TLT655353 TVM655353:TVP655353 UFI655353:UFL655353 UPE655353:UPH655353 UZA655353:UZD655353 VIW655353:VIZ655353 VSS655353:VSV655353 WCO655353:WCR655353 WMK655353:WMN655353 WWG655353:WWJ655353 Y720889:AB720889 JU720889:JX720889 TQ720889:TT720889 ADM720889:ADP720889 ANI720889:ANL720889 AXE720889:AXH720889 BHA720889:BHD720889 BQW720889:BQZ720889 CAS720889:CAV720889 CKO720889:CKR720889 CUK720889:CUN720889 DEG720889:DEJ720889 DOC720889:DOF720889 DXY720889:DYB720889 EHU720889:EHX720889 ERQ720889:ERT720889 FBM720889:FBP720889 FLI720889:FLL720889 FVE720889:FVH720889 GFA720889:GFD720889 GOW720889:GOZ720889 GYS720889:GYV720889 HIO720889:HIR720889 HSK720889:HSN720889 ICG720889:ICJ720889 IMC720889:IMF720889 IVY720889:IWB720889 JFU720889:JFX720889 JPQ720889:JPT720889 JZM720889:JZP720889 KJI720889:KJL720889 KTE720889:KTH720889 LDA720889:LDD720889 LMW720889:LMZ720889 LWS720889:LWV720889 MGO720889:MGR720889 MQK720889:MQN720889 NAG720889:NAJ720889 NKC720889:NKF720889 NTY720889:NUB720889 ODU720889:ODX720889 ONQ720889:ONT720889 OXM720889:OXP720889 PHI720889:PHL720889 PRE720889:PRH720889 QBA720889:QBD720889 QKW720889:QKZ720889 QUS720889:QUV720889 REO720889:RER720889 ROK720889:RON720889 RYG720889:RYJ720889 SIC720889:SIF720889 SRY720889:SSB720889 TBU720889:TBX720889 TLQ720889:TLT720889 TVM720889:TVP720889 UFI720889:UFL720889 UPE720889:UPH720889 UZA720889:UZD720889 VIW720889:VIZ720889 VSS720889:VSV720889 WCO720889:WCR720889 WMK720889:WMN720889 WWG720889:WWJ720889 Y786425:AB786425 JU786425:JX786425 TQ786425:TT786425 ADM786425:ADP786425 ANI786425:ANL786425 AXE786425:AXH786425 BHA786425:BHD786425 BQW786425:BQZ786425 CAS786425:CAV786425 CKO786425:CKR786425 CUK786425:CUN786425 DEG786425:DEJ786425 DOC786425:DOF786425 DXY786425:DYB786425 EHU786425:EHX786425 ERQ786425:ERT786425 FBM786425:FBP786425 FLI786425:FLL786425 FVE786425:FVH786425 GFA786425:GFD786425 GOW786425:GOZ786425 GYS786425:GYV786425 HIO786425:HIR786425 HSK786425:HSN786425 ICG786425:ICJ786425 IMC786425:IMF786425 IVY786425:IWB786425 JFU786425:JFX786425 JPQ786425:JPT786425 JZM786425:JZP786425 KJI786425:KJL786425 KTE786425:KTH786425 LDA786425:LDD786425 LMW786425:LMZ786425 LWS786425:LWV786425 MGO786425:MGR786425 MQK786425:MQN786425 NAG786425:NAJ786425 NKC786425:NKF786425 NTY786425:NUB786425 ODU786425:ODX786425 ONQ786425:ONT786425 OXM786425:OXP786425 PHI786425:PHL786425 PRE786425:PRH786425 QBA786425:QBD786425 QKW786425:QKZ786425 QUS786425:QUV786425 REO786425:RER786425 ROK786425:RON786425 RYG786425:RYJ786425 SIC786425:SIF786425 SRY786425:SSB786425 TBU786425:TBX786425 TLQ786425:TLT786425 TVM786425:TVP786425 UFI786425:UFL786425 UPE786425:UPH786425 UZA786425:UZD786425 VIW786425:VIZ786425 VSS786425:VSV786425 WCO786425:WCR786425 WMK786425:WMN786425 WWG786425:WWJ786425 Y851961:AB851961 JU851961:JX851961 TQ851961:TT851961 ADM851961:ADP851961 ANI851961:ANL851961 AXE851961:AXH851961 BHA851961:BHD851961 BQW851961:BQZ851961 CAS851961:CAV851961 CKO851961:CKR851961 CUK851961:CUN851961 DEG851961:DEJ851961 DOC851961:DOF851961 DXY851961:DYB851961 EHU851961:EHX851961 ERQ851961:ERT851961 FBM851961:FBP851961 FLI851961:FLL851961 FVE851961:FVH851961 GFA851961:GFD851961 GOW851961:GOZ851961 GYS851961:GYV851961 HIO851961:HIR851961 HSK851961:HSN851961 ICG851961:ICJ851961 IMC851961:IMF851961 IVY851961:IWB851961 JFU851961:JFX851961 JPQ851961:JPT851961 JZM851961:JZP851961 KJI851961:KJL851961 KTE851961:KTH851961 LDA851961:LDD851961 LMW851961:LMZ851961 LWS851961:LWV851961 MGO851961:MGR851961 MQK851961:MQN851961 NAG851961:NAJ851961 NKC851961:NKF851961 NTY851961:NUB851961 ODU851961:ODX851961 ONQ851961:ONT851961 OXM851961:OXP851961 PHI851961:PHL851961 PRE851961:PRH851961 QBA851961:QBD851961 QKW851961:QKZ851961 QUS851961:QUV851961 REO851961:RER851961 ROK851961:RON851961 RYG851961:RYJ851961 SIC851961:SIF851961 SRY851961:SSB851961 TBU851961:TBX851961 TLQ851961:TLT851961 TVM851961:TVP851961 UFI851961:UFL851961 UPE851961:UPH851961 UZA851961:UZD851961 VIW851961:VIZ851961 VSS851961:VSV851961 WCO851961:WCR851961 WMK851961:WMN851961 WWG851961:WWJ851961 Y917497:AB917497 JU917497:JX917497 TQ917497:TT917497 ADM917497:ADP917497 ANI917497:ANL917497 AXE917497:AXH917497 BHA917497:BHD917497 BQW917497:BQZ917497 CAS917497:CAV917497 CKO917497:CKR917497 CUK917497:CUN917497 DEG917497:DEJ917497 DOC917497:DOF917497 DXY917497:DYB917497 EHU917497:EHX917497 ERQ917497:ERT917497 FBM917497:FBP917497 FLI917497:FLL917497 FVE917497:FVH917497 GFA917497:GFD917497 GOW917497:GOZ917497 GYS917497:GYV917497 HIO917497:HIR917497 HSK917497:HSN917497 ICG917497:ICJ917497 IMC917497:IMF917497 IVY917497:IWB917497 JFU917497:JFX917497 JPQ917497:JPT917497 JZM917497:JZP917497 KJI917497:KJL917497 KTE917497:KTH917497 LDA917497:LDD917497 LMW917497:LMZ917497 LWS917497:LWV917497 MGO917497:MGR917497 MQK917497:MQN917497 NAG917497:NAJ917497 NKC917497:NKF917497 NTY917497:NUB917497 ODU917497:ODX917497 ONQ917497:ONT917497 OXM917497:OXP917497 PHI917497:PHL917497 PRE917497:PRH917497 QBA917497:QBD917497 QKW917497:QKZ917497 QUS917497:QUV917497 REO917497:RER917497 ROK917497:RON917497 RYG917497:RYJ917497 SIC917497:SIF917497 SRY917497:SSB917497 TBU917497:TBX917497 TLQ917497:TLT917497 TVM917497:TVP917497 UFI917497:UFL917497 UPE917497:UPH917497 UZA917497:UZD917497 VIW917497:VIZ917497 VSS917497:VSV917497 WCO917497:WCR917497 WMK917497:WMN917497 WWG917497:WWJ917497 Y983033:AB983033 JU983033:JX983033 TQ983033:TT983033 ADM983033:ADP983033 ANI983033:ANL983033 AXE983033:AXH983033 BHA983033:BHD983033 BQW983033:BQZ983033 CAS983033:CAV983033 CKO983033:CKR983033 CUK983033:CUN983033 DEG983033:DEJ983033 DOC983033:DOF983033 DXY983033:DYB983033 EHU983033:EHX983033 ERQ983033:ERT983033 FBM983033:FBP983033 FLI983033:FLL983033 FVE983033:FVH983033 GFA983033:GFD983033 GOW983033:GOZ983033 GYS983033:GYV983033 HIO983033:HIR983033 HSK983033:HSN983033 ICG983033:ICJ983033 IMC983033:IMF983033 IVY983033:IWB983033 JFU983033:JFX983033 JPQ983033:JPT983033 JZM983033:JZP983033 KJI983033:KJL983033 KTE983033:KTH983033 LDA983033:LDD983033 LMW983033:LMZ983033 LWS983033:LWV983033 MGO983033:MGR983033 MQK983033:MQN983033 NAG983033:NAJ983033 NKC983033:NKF983033 NTY983033:NUB983033 ODU983033:ODX983033 ONQ983033:ONT983033 OXM983033:OXP983033 PHI983033:PHL983033 PRE983033:PRH983033 QBA983033:QBD983033 QKW983033:QKZ983033 QUS983033:QUV983033 REO983033:RER983033 ROK983033:RON983033 RYG983033:RYJ983033 SIC983033:SIF983033 SRY983033:SSB983033 TBU983033:TBX983033 TLQ983033:TLT983033 TVM983033:TVP983033 UFI983033:UFL983033 UPE983033:UPH983033 UZA983033:UZD983033 VIW983033:VIZ983033 VSS983033:VSV983033 WCO983033:WCR983033 WMK983033:WMN983033" xr:uid="{CA677D80-8001-40E2-B46C-42C22A0771F2}">
      <formula1>"課題解決,企業連携"</formula1>
    </dataValidation>
  </dataValidations>
  <printOptions horizontalCentered="1"/>
  <pageMargins left="0.62992125984251968" right="3.937007874015748E-2" top="0.35433070866141736" bottom="0.35433070866141736" header="0.31496062992125984" footer="0.31496062992125984"/>
  <pageSetup paperSize="9" scale="62"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C747D-EB2C-4A10-B392-0979588AF382}">
  <sheetPr>
    <pageSetUpPr fitToPage="1"/>
  </sheetPr>
  <dimension ref="A1:W41"/>
  <sheetViews>
    <sheetView view="pageBreakPreview" zoomScale="80" zoomScaleNormal="100" zoomScaleSheetLayoutView="80" workbookViewId="0">
      <selection activeCell="A32" sqref="A32:M32"/>
    </sheetView>
  </sheetViews>
  <sheetFormatPr defaultRowHeight="13.2"/>
  <cols>
    <col min="1" max="6" width="12.33203125" style="186" customWidth="1"/>
    <col min="7" max="7" width="4.77734375" style="186" customWidth="1"/>
    <col min="8" max="13" width="12.33203125" style="186" customWidth="1"/>
    <col min="14" max="14" width="4.6640625" style="186" customWidth="1"/>
    <col min="15" max="15" width="4.6640625" style="187" customWidth="1"/>
    <col min="16" max="20" width="10.6640625" style="187" customWidth="1"/>
    <col min="21" max="256" width="9" style="186"/>
    <col min="257" max="262" width="12.33203125" style="186" customWidth="1"/>
    <col min="263" max="263" width="4.77734375" style="186" customWidth="1"/>
    <col min="264" max="269" width="12.33203125" style="186" customWidth="1"/>
    <col min="270" max="271" width="4.6640625" style="186" customWidth="1"/>
    <col min="272" max="276" width="10.6640625" style="186" customWidth="1"/>
    <col min="277" max="512" width="9" style="186"/>
    <col min="513" max="518" width="12.33203125" style="186" customWidth="1"/>
    <col min="519" max="519" width="4.77734375" style="186" customWidth="1"/>
    <col min="520" max="525" width="12.33203125" style="186" customWidth="1"/>
    <col min="526" max="527" width="4.6640625" style="186" customWidth="1"/>
    <col min="528" max="532" width="10.6640625" style="186" customWidth="1"/>
    <col min="533" max="768" width="9" style="186"/>
    <col min="769" max="774" width="12.33203125" style="186" customWidth="1"/>
    <col min="775" max="775" width="4.77734375" style="186" customWidth="1"/>
    <col min="776" max="781" width="12.33203125" style="186" customWidth="1"/>
    <col min="782" max="783" width="4.6640625" style="186" customWidth="1"/>
    <col min="784" max="788" width="10.6640625" style="186" customWidth="1"/>
    <col min="789" max="1024" width="9" style="186"/>
    <col min="1025" max="1030" width="12.33203125" style="186" customWidth="1"/>
    <col min="1031" max="1031" width="4.77734375" style="186" customWidth="1"/>
    <col min="1032" max="1037" width="12.33203125" style="186" customWidth="1"/>
    <col min="1038" max="1039" width="4.6640625" style="186" customWidth="1"/>
    <col min="1040" max="1044" width="10.6640625" style="186" customWidth="1"/>
    <col min="1045" max="1280" width="9" style="186"/>
    <col min="1281" max="1286" width="12.33203125" style="186" customWidth="1"/>
    <col min="1287" max="1287" width="4.77734375" style="186" customWidth="1"/>
    <col min="1288" max="1293" width="12.33203125" style="186" customWidth="1"/>
    <col min="1294" max="1295" width="4.6640625" style="186" customWidth="1"/>
    <col min="1296" max="1300" width="10.6640625" style="186" customWidth="1"/>
    <col min="1301" max="1536" width="9" style="186"/>
    <col min="1537" max="1542" width="12.33203125" style="186" customWidth="1"/>
    <col min="1543" max="1543" width="4.77734375" style="186" customWidth="1"/>
    <col min="1544" max="1549" width="12.33203125" style="186" customWidth="1"/>
    <col min="1550" max="1551" width="4.6640625" style="186" customWidth="1"/>
    <col min="1552" max="1556" width="10.6640625" style="186" customWidth="1"/>
    <col min="1557" max="1792" width="9" style="186"/>
    <col min="1793" max="1798" width="12.33203125" style="186" customWidth="1"/>
    <col min="1799" max="1799" width="4.77734375" style="186" customWidth="1"/>
    <col min="1800" max="1805" width="12.33203125" style="186" customWidth="1"/>
    <col min="1806" max="1807" width="4.6640625" style="186" customWidth="1"/>
    <col min="1808" max="1812" width="10.6640625" style="186" customWidth="1"/>
    <col min="1813" max="2048" width="9" style="186"/>
    <col min="2049" max="2054" width="12.33203125" style="186" customWidth="1"/>
    <col min="2055" max="2055" width="4.77734375" style="186" customWidth="1"/>
    <col min="2056" max="2061" width="12.33203125" style="186" customWidth="1"/>
    <col min="2062" max="2063" width="4.6640625" style="186" customWidth="1"/>
    <col min="2064" max="2068" width="10.6640625" style="186" customWidth="1"/>
    <col min="2069" max="2304" width="9" style="186"/>
    <col min="2305" max="2310" width="12.33203125" style="186" customWidth="1"/>
    <col min="2311" max="2311" width="4.77734375" style="186" customWidth="1"/>
    <col min="2312" max="2317" width="12.33203125" style="186" customWidth="1"/>
    <col min="2318" max="2319" width="4.6640625" style="186" customWidth="1"/>
    <col min="2320" max="2324" width="10.6640625" style="186" customWidth="1"/>
    <col min="2325" max="2560" width="9" style="186"/>
    <col min="2561" max="2566" width="12.33203125" style="186" customWidth="1"/>
    <col min="2567" max="2567" width="4.77734375" style="186" customWidth="1"/>
    <col min="2568" max="2573" width="12.33203125" style="186" customWidth="1"/>
    <col min="2574" max="2575" width="4.6640625" style="186" customWidth="1"/>
    <col min="2576" max="2580" width="10.6640625" style="186" customWidth="1"/>
    <col min="2581" max="2816" width="9" style="186"/>
    <col min="2817" max="2822" width="12.33203125" style="186" customWidth="1"/>
    <col min="2823" max="2823" width="4.77734375" style="186" customWidth="1"/>
    <col min="2824" max="2829" width="12.33203125" style="186" customWidth="1"/>
    <col min="2830" max="2831" width="4.6640625" style="186" customWidth="1"/>
    <col min="2832" max="2836" width="10.6640625" style="186" customWidth="1"/>
    <col min="2837" max="3072" width="9" style="186"/>
    <col min="3073" max="3078" width="12.33203125" style="186" customWidth="1"/>
    <col min="3079" max="3079" width="4.77734375" style="186" customWidth="1"/>
    <col min="3080" max="3085" width="12.33203125" style="186" customWidth="1"/>
    <col min="3086" max="3087" width="4.6640625" style="186" customWidth="1"/>
    <col min="3088" max="3092" width="10.6640625" style="186" customWidth="1"/>
    <col min="3093" max="3328" width="9" style="186"/>
    <col min="3329" max="3334" width="12.33203125" style="186" customWidth="1"/>
    <col min="3335" max="3335" width="4.77734375" style="186" customWidth="1"/>
    <col min="3336" max="3341" width="12.33203125" style="186" customWidth="1"/>
    <col min="3342" max="3343" width="4.6640625" style="186" customWidth="1"/>
    <col min="3344" max="3348" width="10.6640625" style="186" customWidth="1"/>
    <col min="3349" max="3584" width="9" style="186"/>
    <col min="3585" max="3590" width="12.33203125" style="186" customWidth="1"/>
    <col min="3591" max="3591" width="4.77734375" style="186" customWidth="1"/>
    <col min="3592" max="3597" width="12.33203125" style="186" customWidth="1"/>
    <col min="3598" max="3599" width="4.6640625" style="186" customWidth="1"/>
    <col min="3600" max="3604" width="10.6640625" style="186" customWidth="1"/>
    <col min="3605" max="3840" width="9" style="186"/>
    <col min="3841" max="3846" width="12.33203125" style="186" customWidth="1"/>
    <col min="3847" max="3847" width="4.77734375" style="186" customWidth="1"/>
    <col min="3848" max="3853" width="12.33203125" style="186" customWidth="1"/>
    <col min="3854" max="3855" width="4.6640625" style="186" customWidth="1"/>
    <col min="3856" max="3860" width="10.6640625" style="186" customWidth="1"/>
    <col min="3861" max="4096" width="9" style="186"/>
    <col min="4097" max="4102" width="12.33203125" style="186" customWidth="1"/>
    <col min="4103" max="4103" width="4.77734375" style="186" customWidth="1"/>
    <col min="4104" max="4109" width="12.33203125" style="186" customWidth="1"/>
    <col min="4110" max="4111" width="4.6640625" style="186" customWidth="1"/>
    <col min="4112" max="4116" width="10.6640625" style="186" customWidth="1"/>
    <col min="4117" max="4352" width="9" style="186"/>
    <col min="4353" max="4358" width="12.33203125" style="186" customWidth="1"/>
    <col min="4359" max="4359" width="4.77734375" style="186" customWidth="1"/>
    <col min="4360" max="4365" width="12.33203125" style="186" customWidth="1"/>
    <col min="4366" max="4367" width="4.6640625" style="186" customWidth="1"/>
    <col min="4368" max="4372" width="10.6640625" style="186" customWidth="1"/>
    <col min="4373" max="4608" width="9" style="186"/>
    <col min="4609" max="4614" width="12.33203125" style="186" customWidth="1"/>
    <col min="4615" max="4615" width="4.77734375" style="186" customWidth="1"/>
    <col min="4616" max="4621" width="12.33203125" style="186" customWidth="1"/>
    <col min="4622" max="4623" width="4.6640625" style="186" customWidth="1"/>
    <col min="4624" max="4628" width="10.6640625" style="186" customWidth="1"/>
    <col min="4629" max="4864" width="9" style="186"/>
    <col min="4865" max="4870" width="12.33203125" style="186" customWidth="1"/>
    <col min="4871" max="4871" width="4.77734375" style="186" customWidth="1"/>
    <col min="4872" max="4877" width="12.33203125" style="186" customWidth="1"/>
    <col min="4878" max="4879" width="4.6640625" style="186" customWidth="1"/>
    <col min="4880" max="4884" width="10.6640625" style="186" customWidth="1"/>
    <col min="4885" max="5120" width="9" style="186"/>
    <col min="5121" max="5126" width="12.33203125" style="186" customWidth="1"/>
    <col min="5127" max="5127" width="4.77734375" style="186" customWidth="1"/>
    <col min="5128" max="5133" width="12.33203125" style="186" customWidth="1"/>
    <col min="5134" max="5135" width="4.6640625" style="186" customWidth="1"/>
    <col min="5136" max="5140" width="10.6640625" style="186" customWidth="1"/>
    <col min="5141" max="5376" width="9" style="186"/>
    <col min="5377" max="5382" width="12.33203125" style="186" customWidth="1"/>
    <col min="5383" max="5383" width="4.77734375" style="186" customWidth="1"/>
    <col min="5384" max="5389" width="12.33203125" style="186" customWidth="1"/>
    <col min="5390" max="5391" width="4.6640625" style="186" customWidth="1"/>
    <col min="5392" max="5396" width="10.6640625" style="186" customWidth="1"/>
    <col min="5397" max="5632" width="9" style="186"/>
    <col min="5633" max="5638" width="12.33203125" style="186" customWidth="1"/>
    <col min="5639" max="5639" width="4.77734375" style="186" customWidth="1"/>
    <col min="5640" max="5645" width="12.33203125" style="186" customWidth="1"/>
    <col min="5646" max="5647" width="4.6640625" style="186" customWidth="1"/>
    <col min="5648" max="5652" width="10.6640625" style="186" customWidth="1"/>
    <col min="5653" max="5888" width="9" style="186"/>
    <col min="5889" max="5894" width="12.33203125" style="186" customWidth="1"/>
    <col min="5895" max="5895" width="4.77734375" style="186" customWidth="1"/>
    <col min="5896" max="5901" width="12.33203125" style="186" customWidth="1"/>
    <col min="5902" max="5903" width="4.6640625" style="186" customWidth="1"/>
    <col min="5904" max="5908" width="10.6640625" style="186" customWidth="1"/>
    <col min="5909" max="6144" width="9" style="186"/>
    <col min="6145" max="6150" width="12.33203125" style="186" customWidth="1"/>
    <col min="6151" max="6151" width="4.77734375" style="186" customWidth="1"/>
    <col min="6152" max="6157" width="12.33203125" style="186" customWidth="1"/>
    <col min="6158" max="6159" width="4.6640625" style="186" customWidth="1"/>
    <col min="6160" max="6164" width="10.6640625" style="186" customWidth="1"/>
    <col min="6165" max="6400" width="9" style="186"/>
    <col min="6401" max="6406" width="12.33203125" style="186" customWidth="1"/>
    <col min="6407" max="6407" width="4.77734375" style="186" customWidth="1"/>
    <col min="6408" max="6413" width="12.33203125" style="186" customWidth="1"/>
    <col min="6414" max="6415" width="4.6640625" style="186" customWidth="1"/>
    <col min="6416" max="6420" width="10.6640625" style="186" customWidth="1"/>
    <col min="6421" max="6656" width="9" style="186"/>
    <col min="6657" max="6662" width="12.33203125" style="186" customWidth="1"/>
    <col min="6663" max="6663" width="4.77734375" style="186" customWidth="1"/>
    <col min="6664" max="6669" width="12.33203125" style="186" customWidth="1"/>
    <col min="6670" max="6671" width="4.6640625" style="186" customWidth="1"/>
    <col min="6672" max="6676" width="10.6640625" style="186" customWidth="1"/>
    <col min="6677" max="6912" width="9" style="186"/>
    <col min="6913" max="6918" width="12.33203125" style="186" customWidth="1"/>
    <col min="6919" max="6919" width="4.77734375" style="186" customWidth="1"/>
    <col min="6920" max="6925" width="12.33203125" style="186" customWidth="1"/>
    <col min="6926" max="6927" width="4.6640625" style="186" customWidth="1"/>
    <col min="6928" max="6932" width="10.6640625" style="186" customWidth="1"/>
    <col min="6933" max="7168" width="9" style="186"/>
    <col min="7169" max="7174" width="12.33203125" style="186" customWidth="1"/>
    <col min="7175" max="7175" width="4.77734375" style="186" customWidth="1"/>
    <col min="7176" max="7181" width="12.33203125" style="186" customWidth="1"/>
    <col min="7182" max="7183" width="4.6640625" style="186" customWidth="1"/>
    <col min="7184" max="7188" width="10.6640625" style="186" customWidth="1"/>
    <col min="7189" max="7424" width="9" style="186"/>
    <col min="7425" max="7430" width="12.33203125" style="186" customWidth="1"/>
    <col min="7431" max="7431" width="4.77734375" style="186" customWidth="1"/>
    <col min="7432" max="7437" width="12.33203125" style="186" customWidth="1"/>
    <col min="7438" max="7439" width="4.6640625" style="186" customWidth="1"/>
    <col min="7440" max="7444" width="10.6640625" style="186" customWidth="1"/>
    <col min="7445" max="7680" width="9" style="186"/>
    <col min="7681" max="7686" width="12.33203125" style="186" customWidth="1"/>
    <col min="7687" max="7687" width="4.77734375" style="186" customWidth="1"/>
    <col min="7688" max="7693" width="12.33203125" style="186" customWidth="1"/>
    <col min="7694" max="7695" width="4.6640625" style="186" customWidth="1"/>
    <col min="7696" max="7700" width="10.6640625" style="186" customWidth="1"/>
    <col min="7701" max="7936" width="9" style="186"/>
    <col min="7937" max="7942" width="12.33203125" style="186" customWidth="1"/>
    <col min="7943" max="7943" width="4.77734375" style="186" customWidth="1"/>
    <col min="7944" max="7949" width="12.33203125" style="186" customWidth="1"/>
    <col min="7950" max="7951" width="4.6640625" style="186" customWidth="1"/>
    <col min="7952" max="7956" width="10.6640625" style="186" customWidth="1"/>
    <col min="7957" max="8192" width="9" style="186"/>
    <col min="8193" max="8198" width="12.33203125" style="186" customWidth="1"/>
    <col min="8199" max="8199" width="4.77734375" style="186" customWidth="1"/>
    <col min="8200" max="8205" width="12.33203125" style="186" customWidth="1"/>
    <col min="8206" max="8207" width="4.6640625" style="186" customWidth="1"/>
    <col min="8208" max="8212" width="10.6640625" style="186" customWidth="1"/>
    <col min="8213" max="8448" width="9" style="186"/>
    <col min="8449" max="8454" width="12.33203125" style="186" customWidth="1"/>
    <col min="8455" max="8455" width="4.77734375" style="186" customWidth="1"/>
    <col min="8456" max="8461" width="12.33203125" style="186" customWidth="1"/>
    <col min="8462" max="8463" width="4.6640625" style="186" customWidth="1"/>
    <col min="8464" max="8468" width="10.6640625" style="186" customWidth="1"/>
    <col min="8469" max="8704" width="9" style="186"/>
    <col min="8705" max="8710" width="12.33203125" style="186" customWidth="1"/>
    <col min="8711" max="8711" width="4.77734375" style="186" customWidth="1"/>
    <col min="8712" max="8717" width="12.33203125" style="186" customWidth="1"/>
    <col min="8718" max="8719" width="4.6640625" style="186" customWidth="1"/>
    <col min="8720" max="8724" width="10.6640625" style="186" customWidth="1"/>
    <col min="8725" max="8960" width="9" style="186"/>
    <col min="8961" max="8966" width="12.33203125" style="186" customWidth="1"/>
    <col min="8967" max="8967" width="4.77734375" style="186" customWidth="1"/>
    <col min="8968" max="8973" width="12.33203125" style="186" customWidth="1"/>
    <col min="8974" max="8975" width="4.6640625" style="186" customWidth="1"/>
    <col min="8976" max="8980" width="10.6640625" style="186" customWidth="1"/>
    <col min="8981" max="9216" width="9" style="186"/>
    <col min="9217" max="9222" width="12.33203125" style="186" customWidth="1"/>
    <col min="9223" max="9223" width="4.77734375" style="186" customWidth="1"/>
    <col min="9224" max="9229" width="12.33203125" style="186" customWidth="1"/>
    <col min="9230" max="9231" width="4.6640625" style="186" customWidth="1"/>
    <col min="9232" max="9236" width="10.6640625" style="186" customWidth="1"/>
    <col min="9237" max="9472" width="9" style="186"/>
    <col min="9473" max="9478" width="12.33203125" style="186" customWidth="1"/>
    <col min="9479" max="9479" width="4.77734375" style="186" customWidth="1"/>
    <col min="9480" max="9485" width="12.33203125" style="186" customWidth="1"/>
    <col min="9486" max="9487" width="4.6640625" style="186" customWidth="1"/>
    <col min="9488" max="9492" width="10.6640625" style="186" customWidth="1"/>
    <col min="9493" max="9728" width="9" style="186"/>
    <col min="9729" max="9734" width="12.33203125" style="186" customWidth="1"/>
    <col min="9735" max="9735" width="4.77734375" style="186" customWidth="1"/>
    <col min="9736" max="9741" width="12.33203125" style="186" customWidth="1"/>
    <col min="9742" max="9743" width="4.6640625" style="186" customWidth="1"/>
    <col min="9744" max="9748" width="10.6640625" style="186" customWidth="1"/>
    <col min="9749" max="9984" width="9" style="186"/>
    <col min="9985" max="9990" width="12.33203125" style="186" customWidth="1"/>
    <col min="9991" max="9991" width="4.77734375" style="186" customWidth="1"/>
    <col min="9992" max="9997" width="12.33203125" style="186" customWidth="1"/>
    <col min="9998" max="9999" width="4.6640625" style="186" customWidth="1"/>
    <col min="10000" max="10004" width="10.6640625" style="186" customWidth="1"/>
    <col min="10005" max="10240" width="9" style="186"/>
    <col min="10241" max="10246" width="12.33203125" style="186" customWidth="1"/>
    <col min="10247" max="10247" width="4.77734375" style="186" customWidth="1"/>
    <col min="10248" max="10253" width="12.33203125" style="186" customWidth="1"/>
    <col min="10254" max="10255" width="4.6640625" style="186" customWidth="1"/>
    <col min="10256" max="10260" width="10.6640625" style="186" customWidth="1"/>
    <col min="10261" max="10496" width="9" style="186"/>
    <col min="10497" max="10502" width="12.33203125" style="186" customWidth="1"/>
    <col min="10503" max="10503" width="4.77734375" style="186" customWidth="1"/>
    <col min="10504" max="10509" width="12.33203125" style="186" customWidth="1"/>
    <col min="10510" max="10511" width="4.6640625" style="186" customWidth="1"/>
    <col min="10512" max="10516" width="10.6640625" style="186" customWidth="1"/>
    <col min="10517" max="10752" width="9" style="186"/>
    <col min="10753" max="10758" width="12.33203125" style="186" customWidth="1"/>
    <col min="10759" max="10759" width="4.77734375" style="186" customWidth="1"/>
    <col min="10760" max="10765" width="12.33203125" style="186" customWidth="1"/>
    <col min="10766" max="10767" width="4.6640625" style="186" customWidth="1"/>
    <col min="10768" max="10772" width="10.6640625" style="186" customWidth="1"/>
    <col min="10773" max="11008" width="9" style="186"/>
    <col min="11009" max="11014" width="12.33203125" style="186" customWidth="1"/>
    <col min="11015" max="11015" width="4.77734375" style="186" customWidth="1"/>
    <col min="11016" max="11021" width="12.33203125" style="186" customWidth="1"/>
    <col min="11022" max="11023" width="4.6640625" style="186" customWidth="1"/>
    <col min="11024" max="11028" width="10.6640625" style="186" customWidth="1"/>
    <col min="11029" max="11264" width="9" style="186"/>
    <col min="11265" max="11270" width="12.33203125" style="186" customWidth="1"/>
    <col min="11271" max="11271" width="4.77734375" style="186" customWidth="1"/>
    <col min="11272" max="11277" width="12.33203125" style="186" customWidth="1"/>
    <col min="11278" max="11279" width="4.6640625" style="186" customWidth="1"/>
    <col min="11280" max="11284" width="10.6640625" style="186" customWidth="1"/>
    <col min="11285" max="11520" width="9" style="186"/>
    <col min="11521" max="11526" width="12.33203125" style="186" customWidth="1"/>
    <col min="11527" max="11527" width="4.77734375" style="186" customWidth="1"/>
    <col min="11528" max="11533" width="12.33203125" style="186" customWidth="1"/>
    <col min="11534" max="11535" width="4.6640625" style="186" customWidth="1"/>
    <col min="11536" max="11540" width="10.6640625" style="186" customWidth="1"/>
    <col min="11541" max="11776" width="9" style="186"/>
    <col min="11777" max="11782" width="12.33203125" style="186" customWidth="1"/>
    <col min="11783" max="11783" width="4.77734375" style="186" customWidth="1"/>
    <col min="11784" max="11789" width="12.33203125" style="186" customWidth="1"/>
    <col min="11790" max="11791" width="4.6640625" style="186" customWidth="1"/>
    <col min="11792" max="11796" width="10.6640625" style="186" customWidth="1"/>
    <col min="11797" max="12032" width="9" style="186"/>
    <col min="12033" max="12038" width="12.33203125" style="186" customWidth="1"/>
    <col min="12039" max="12039" width="4.77734375" style="186" customWidth="1"/>
    <col min="12040" max="12045" width="12.33203125" style="186" customWidth="1"/>
    <col min="12046" max="12047" width="4.6640625" style="186" customWidth="1"/>
    <col min="12048" max="12052" width="10.6640625" style="186" customWidth="1"/>
    <col min="12053" max="12288" width="9" style="186"/>
    <col min="12289" max="12294" width="12.33203125" style="186" customWidth="1"/>
    <col min="12295" max="12295" width="4.77734375" style="186" customWidth="1"/>
    <col min="12296" max="12301" width="12.33203125" style="186" customWidth="1"/>
    <col min="12302" max="12303" width="4.6640625" style="186" customWidth="1"/>
    <col min="12304" max="12308" width="10.6640625" style="186" customWidth="1"/>
    <col min="12309" max="12544" width="9" style="186"/>
    <col min="12545" max="12550" width="12.33203125" style="186" customWidth="1"/>
    <col min="12551" max="12551" width="4.77734375" style="186" customWidth="1"/>
    <col min="12552" max="12557" width="12.33203125" style="186" customWidth="1"/>
    <col min="12558" max="12559" width="4.6640625" style="186" customWidth="1"/>
    <col min="12560" max="12564" width="10.6640625" style="186" customWidth="1"/>
    <col min="12565" max="12800" width="9" style="186"/>
    <col min="12801" max="12806" width="12.33203125" style="186" customWidth="1"/>
    <col min="12807" max="12807" width="4.77734375" style="186" customWidth="1"/>
    <col min="12808" max="12813" width="12.33203125" style="186" customWidth="1"/>
    <col min="12814" max="12815" width="4.6640625" style="186" customWidth="1"/>
    <col min="12816" max="12820" width="10.6640625" style="186" customWidth="1"/>
    <col min="12821" max="13056" width="9" style="186"/>
    <col min="13057" max="13062" width="12.33203125" style="186" customWidth="1"/>
    <col min="13063" max="13063" width="4.77734375" style="186" customWidth="1"/>
    <col min="13064" max="13069" width="12.33203125" style="186" customWidth="1"/>
    <col min="13070" max="13071" width="4.6640625" style="186" customWidth="1"/>
    <col min="13072" max="13076" width="10.6640625" style="186" customWidth="1"/>
    <col min="13077" max="13312" width="9" style="186"/>
    <col min="13313" max="13318" width="12.33203125" style="186" customWidth="1"/>
    <col min="13319" max="13319" width="4.77734375" style="186" customWidth="1"/>
    <col min="13320" max="13325" width="12.33203125" style="186" customWidth="1"/>
    <col min="13326" max="13327" width="4.6640625" style="186" customWidth="1"/>
    <col min="13328" max="13332" width="10.6640625" style="186" customWidth="1"/>
    <col min="13333" max="13568" width="9" style="186"/>
    <col min="13569" max="13574" width="12.33203125" style="186" customWidth="1"/>
    <col min="13575" max="13575" width="4.77734375" style="186" customWidth="1"/>
    <col min="13576" max="13581" width="12.33203125" style="186" customWidth="1"/>
    <col min="13582" max="13583" width="4.6640625" style="186" customWidth="1"/>
    <col min="13584" max="13588" width="10.6640625" style="186" customWidth="1"/>
    <col min="13589" max="13824" width="9" style="186"/>
    <col min="13825" max="13830" width="12.33203125" style="186" customWidth="1"/>
    <col min="13831" max="13831" width="4.77734375" style="186" customWidth="1"/>
    <col min="13832" max="13837" width="12.33203125" style="186" customWidth="1"/>
    <col min="13838" max="13839" width="4.6640625" style="186" customWidth="1"/>
    <col min="13840" max="13844" width="10.6640625" style="186" customWidth="1"/>
    <col min="13845" max="14080" width="9" style="186"/>
    <col min="14081" max="14086" width="12.33203125" style="186" customWidth="1"/>
    <col min="14087" max="14087" width="4.77734375" style="186" customWidth="1"/>
    <col min="14088" max="14093" width="12.33203125" style="186" customWidth="1"/>
    <col min="14094" max="14095" width="4.6640625" style="186" customWidth="1"/>
    <col min="14096" max="14100" width="10.6640625" style="186" customWidth="1"/>
    <col min="14101" max="14336" width="9" style="186"/>
    <col min="14337" max="14342" width="12.33203125" style="186" customWidth="1"/>
    <col min="14343" max="14343" width="4.77734375" style="186" customWidth="1"/>
    <col min="14344" max="14349" width="12.33203125" style="186" customWidth="1"/>
    <col min="14350" max="14351" width="4.6640625" style="186" customWidth="1"/>
    <col min="14352" max="14356" width="10.6640625" style="186" customWidth="1"/>
    <col min="14357" max="14592" width="9" style="186"/>
    <col min="14593" max="14598" width="12.33203125" style="186" customWidth="1"/>
    <col min="14599" max="14599" width="4.77734375" style="186" customWidth="1"/>
    <col min="14600" max="14605" width="12.33203125" style="186" customWidth="1"/>
    <col min="14606" max="14607" width="4.6640625" style="186" customWidth="1"/>
    <col min="14608" max="14612" width="10.6640625" style="186" customWidth="1"/>
    <col min="14613" max="14848" width="9" style="186"/>
    <col min="14849" max="14854" width="12.33203125" style="186" customWidth="1"/>
    <col min="14855" max="14855" width="4.77734375" style="186" customWidth="1"/>
    <col min="14856" max="14861" width="12.33203125" style="186" customWidth="1"/>
    <col min="14862" max="14863" width="4.6640625" style="186" customWidth="1"/>
    <col min="14864" max="14868" width="10.6640625" style="186" customWidth="1"/>
    <col min="14869" max="15104" width="9" style="186"/>
    <col min="15105" max="15110" width="12.33203125" style="186" customWidth="1"/>
    <col min="15111" max="15111" width="4.77734375" style="186" customWidth="1"/>
    <col min="15112" max="15117" width="12.33203125" style="186" customWidth="1"/>
    <col min="15118" max="15119" width="4.6640625" style="186" customWidth="1"/>
    <col min="15120" max="15124" width="10.6640625" style="186" customWidth="1"/>
    <col min="15125" max="15360" width="9" style="186"/>
    <col min="15361" max="15366" width="12.33203125" style="186" customWidth="1"/>
    <col min="15367" max="15367" width="4.77734375" style="186" customWidth="1"/>
    <col min="15368" max="15373" width="12.33203125" style="186" customWidth="1"/>
    <col min="15374" max="15375" width="4.6640625" style="186" customWidth="1"/>
    <col min="15376" max="15380" width="10.6640625" style="186" customWidth="1"/>
    <col min="15381" max="15616" width="9" style="186"/>
    <col min="15617" max="15622" width="12.33203125" style="186" customWidth="1"/>
    <col min="15623" max="15623" width="4.77734375" style="186" customWidth="1"/>
    <col min="15624" max="15629" width="12.33203125" style="186" customWidth="1"/>
    <col min="15630" max="15631" width="4.6640625" style="186" customWidth="1"/>
    <col min="15632" max="15636" width="10.6640625" style="186" customWidth="1"/>
    <col min="15637" max="15872" width="9" style="186"/>
    <col min="15873" max="15878" width="12.33203125" style="186" customWidth="1"/>
    <col min="15879" max="15879" width="4.77734375" style="186" customWidth="1"/>
    <col min="15880" max="15885" width="12.33203125" style="186" customWidth="1"/>
    <col min="15886" max="15887" width="4.6640625" style="186" customWidth="1"/>
    <col min="15888" max="15892" width="10.6640625" style="186" customWidth="1"/>
    <col min="15893" max="16128" width="9" style="186"/>
    <col min="16129" max="16134" width="12.33203125" style="186" customWidth="1"/>
    <col min="16135" max="16135" width="4.77734375" style="186" customWidth="1"/>
    <col min="16136" max="16141" width="12.33203125" style="186" customWidth="1"/>
    <col min="16142" max="16143" width="4.6640625" style="186" customWidth="1"/>
    <col min="16144" max="16148" width="10.6640625" style="186" customWidth="1"/>
    <col min="16149" max="16384" width="9" style="186"/>
  </cols>
  <sheetData>
    <row r="1" spans="1:23" ht="24.75" customHeight="1">
      <c r="A1" s="626" t="s">
        <v>398</v>
      </c>
      <c r="B1" s="627"/>
      <c r="C1" s="627"/>
      <c r="D1" s="627"/>
      <c r="E1" s="627"/>
      <c r="F1" s="627"/>
      <c r="G1" s="627"/>
      <c r="H1" s="627"/>
      <c r="I1" s="627"/>
      <c r="J1" s="627"/>
      <c r="K1" s="627"/>
      <c r="L1" s="627"/>
      <c r="M1" s="217" t="s">
        <v>502</v>
      </c>
    </row>
    <row r="2" spans="1:23" ht="24.75" customHeight="1">
      <c r="A2" s="188" t="s">
        <v>126</v>
      </c>
      <c r="B2" s="646" t="str">
        <f>IF(③申請書!E31&lt;&gt;"",③申請書!E31,"")</f>
        <v/>
      </c>
      <c r="C2" s="647"/>
      <c r="D2" s="647"/>
      <c r="E2" s="647"/>
      <c r="F2" s="647"/>
      <c r="G2" s="647"/>
      <c r="H2" s="647"/>
      <c r="I2" s="647"/>
      <c r="J2" s="647"/>
      <c r="K2" s="648"/>
      <c r="L2" s="189" t="s">
        <v>359</v>
      </c>
      <c r="M2" s="190">
        <f>②概要書!AH2</f>
        <v>0</v>
      </c>
    </row>
    <row r="3" spans="1:23" ht="24.75" customHeight="1" thickBot="1">
      <c r="A3" s="191" t="s">
        <v>433</v>
      </c>
      <c r="B3" s="649" t="str">
        <f>IF('④別紙1-1(代表企業)'!E3&lt;&gt;"",'④別紙1-1(代表企業)'!E3,"")</f>
        <v/>
      </c>
      <c r="C3" s="650"/>
      <c r="D3" s="650"/>
      <c r="E3" s="651"/>
      <c r="F3" s="192" t="s">
        <v>258</v>
      </c>
      <c r="G3" s="649" t="str">
        <f>IF(③申請書!E40&lt;&gt;"",③申請書!E40,"")</f>
        <v/>
      </c>
      <c r="H3" s="650"/>
      <c r="I3" s="650"/>
      <c r="J3" s="650"/>
      <c r="K3" s="651"/>
      <c r="L3" s="192" t="s">
        <v>360</v>
      </c>
      <c r="M3" s="193">
        <f>②概要書!AH3</f>
        <v>0</v>
      </c>
    </row>
    <row r="4" spans="1:23" ht="8.25" customHeight="1">
      <c r="A4" s="194"/>
      <c r="B4" s="195"/>
      <c r="C4" s="195"/>
      <c r="D4" s="195"/>
      <c r="E4" s="195"/>
      <c r="F4" s="194"/>
      <c r="G4" s="195"/>
      <c r="H4" s="195"/>
      <c r="I4" s="195"/>
      <c r="J4" s="195"/>
      <c r="K4" s="195"/>
      <c r="L4" s="196"/>
      <c r="M4" s="197"/>
      <c r="O4" s="198"/>
      <c r="P4" s="198"/>
      <c r="Q4" s="198"/>
      <c r="R4" s="198"/>
      <c r="S4" s="198"/>
      <c r="T4" s="198"/>
    </row>
    <row r="5" spans="1:23" ht="20.100000000000001" customHeight="1" thickBot="1">
      <c r="A5" s="186" t="s">
        <v>361</v>
      </c>
      <c r="H5" s="186" t="s">
        <v>362</v>
      </c>
    </row>
    <row r="6" spans="1:23" ht="21" customHeight="1">
      <c r="A6" s="643"/>
      <c r="B6" s="644"/>
      <c r="C6" s="644"/>
      <c r="D6" s="644"/>
      <c r="E6" s="644"/>
      <c r="F6" s="645"/>
      <c r="G6" s="205"/>
      <c r="H6" s="628"/>
      <c r="I6" s="629"/>
      <c r="J6" s="629"/>
      <c r="K6" s="629"/>
      <c r="L6" s="629"/>
      <c r="M6" s="630"/>
    </row>
    <row r="7" spans="1:23" ht="21" customHeight="1">
      <c r="A7" s="631"/>
      <c r="B7" s="632"/>
      <c r="C7" s="632"/>
      <c r="D7" s="632"/>
      <c r="E7" s="632"/>
      <c r="F7" s="633"/>
      <c r="G7" s="205"/>
      <c r="H7" s="618"/>
      <c r="I7" s="619"/>
      <c r="J7" s="619"/>
      <c r="K7" s="619"/>
      <c r="L7" s="619"/>
      <c r="M7" s="620"/>
    </row>
    <row r="8" spans="1:23" ht="20.25" customHeight="1">
      <c r="A8" s="615"/>
      <c r="B8" s="616"/>
      <c r="C8" s="616"/>
      <c r="D8" s="616"/>
      <c r="E8" s="616"/>
      <c r="F8" s="617"/>
      <c r="G8" s="205"/>
      <c r="H8" s="618"/>
      <c r="I8" s="619"/>
      <c r="J8" s="619"/>
      <c r="K8" s="619"/>
      <c r="L8" s="619"/>
      <c r="M8" s="620"/>
      <c r="O8" s="187" t="s">
        <v>179</v>
      </c>
      <c r="S8" s="199"/>
    </row>
    <row r="9" spans="1:23" ht="20.25" customHeight="1">
      <c r="A9" s="631"/>
      <c r="B9" s="632"/>
      <c r="C9" s="632"/>
      <c r="D9" s="632"/>
      <c r="E9" s="632"/>
      <c r="F9" s="633"/>
      <c r="G9" s="205"/>
      <c r="H9" s="618"/>
      <c r="I9" s="619"/>
      <c r="J9" s="619"/>
      <c r="K9" s="619"/>
      <c r="L9" s="619"/>
      <c r="M9" s="620"/>
      <c r="S9" s="199"/>
    </row>
    <row r="10" spans="1:23" ht="20.25" customHeight="1">
      <c r="A10" s="631"/>
      <c r="B10" s="632"/>
      <c r="C10" s="632"/>
      <c r="D10" s="632"/>
      <c r="E10" s="632"/>
      <c r="F10" s="633"/>
      <c r="G10" s="205"/>
      <c r="H10" s="634"/>
      <c r="I10" s="635"/>
      <c r="J10" s="635"/>
      <c r="K10" s="635"/>
      <c r="L10" s="635"/>
      <c r="M10" s="636"/>
      <c r="S10" s="199"/>
    </row>
    <row r="11" spans="1:23" ht="20.25" customHeight="1" thickBot="1">
      <c r="A11" s="637"/>
      <c r="B11" s="638"/>
      <c r="C11" s="638"/>
      <c r="D11" s="638"/>
      <c r="E11" s="638"/>
      <c r="F11" s="639"/>
      <c r="G11" s="205"/>
      <c r="H11" s="640"/>
      <c r="I11" s="641"/>
      <c r="J11" s="641"/>
      <c r="K11" s="641"/>
      <c r="L11" s="641"/>
      <c r="M11" s="642"/>
      <c r="S11" s="199"/>
    </row>
    <row r="12" spans="1:23" ht="7.5" customHeight="1">
      <c r="A12" s="206"/>
      <c r="B12" s="206"/>
      <c r="C12" s="206"/>
      <c r="D12" s="206"/>
      <c r="E12" s="206"/>
      <c r="F12" s="206"/>
      <c r="G12" s="205"/>
      <c r="H12" s="207"/>
      <c r="I12" s="207"/>
      <c r="J12" s="207"/>
      <c r="K12" s="207"/>
      <c r="L12" s="207"/>
      <c r="M12" s="207"/>
      <c r="O12" s="198"/>
      <c r="P12" s="198"/>
      <c r="Q12" s="198"/>
      <c r="R12" s="198"/>
      <c r="S12" s="200"/>
      <c r="T12" s="198"/>
    </row>
    <row r="13" spans="1:23" s="187" customFormat="1" ht="13.8" thickBot="1">
      <c r="A13" s="205" t="s">
        <v>369</v>
      </c>
      <c r="B13" s="205"/>
      <c r="C13" s="205"/>
      <c r="D13" s="205"/>
      <c r="E13" s="205"/>
      <c r="F13" s="205"/>
      <c r="G13" s="205"/>
      <c r="H13" s="205"/>
      <c r="I13" s="205"/>
      <c r="J13" s="205"/>
      <c r="K13" s="205"/>
      <c r="L13" s="205"/>
      <c r="M13" s="205"/>
      <c r="N13" s="186"/>
      <c r="U13" s="186"/>
      <c r="V13" s="186"/>
      <c r="W13" s="186"/>
    </row>
    <row r="14" spans="1:23" s="187" customFormat="1" ht="15" customHeight="1">
      <c r="A14" s="628" t="s">
        <v>533</v>
      </c>
      <c r="B14" s="629"/>
      <c r="C14" s="629"/>
      <c r="D14" s="629"/>
      <c r="E14" s="629"/>
      <c r="F14" s="629"/>
      <c r="G14" s="629"/>
      <c r="H14" s="629"/>
      <c r="I14" s="629"/>
      <c r="J14" s="629"/>
      <c r="K14" s="629"/>
      <c r="L14" s="629"/>
      <c r="M14" s="630"/>
      <c r="N14" s="186"/>
      <c r="U14" s="186"/>
      <c r="V14" s="186"/>
      <c r="W14" s="186"/>
    </row>
    <row r="15" spans="1:23" s="187" customFormat="1" ht="15" customHeight="1">
      <c r="A15" s="618" t="s">
        <v>534</v>
      </c>
      <c r="B15" s="619"/>
      <c r="C15" s="619"/>
      <c r="D15" s="619"/>
      <c r="E15" s="619"/>
      <c r="F15" s="619"/>
      <c r="G15" s="619"/>
      <c r="H15" s="619"/>
      <c r="I15" s="619"/>
      <c r="J15" s="619"/>
      <c r="K15" s="619"/>
      <c r="L15" s="619"/>
      <c r="M15" s="620"/>
      <c r="N15" s="186"/>
      <c r="U15" s="186"/>
      <c r="V15" s="186"/>
      <c r="W15" s="186"/>
    </row>
    <row r="16" spans="1:23" s="187" customFormat="1" ht="15" customHeight="1">
      <c r="A16" s="615"/>
      <c r="B16" s="616"/>
      <c r="C16" s="616"/>
      <c r="D16" s="616"/>
      <c r="E16" s="616"/>
      <c r="F16" s="616"/>
      <c r="G16" s="616"/>
      <c r="H16" s="616"/>
      <c r="I16" s="616"/>
      <c r="J16" s="616"/>
      <c r="K16" s="616"/>
      <c r="L16" s="616"/>
      <c r="M16" s="617"/>
      <c r="N16" s="186"/>
      <c r="O16" s="187" t="s">
        <v>179</v>
      </c>
      <c r="U16" s="186"/>
      <c r="V16" s="186"/>
      <c r="W16" s="186"/>
    </row>
    <row r="17" spans="1:23" s="187" customFormat="1" ht="15" customHeight="1">
      <c r="A17" s="615" t="s">
        <v>402</v>
      </c>
      <c r="B17" s="616"/>
      <c r="C17" s="616"/>
      <c r="D17" s="616"/>
      <c r="E17" s="616"/>
      <c r="F17" s="616"/>
      <c r="G17" s="616"/>
      <c r="H17" s="616"/>
      <c r="I17" s="616"/>
      <c r="J17" s="616"/>
      <c r="K17" s="616"/>
      <c r="L17" s="616"/>
      <c r="M17" s="617"/>
      <c r="N17" s="186"/>
      <c r="U17" s="186"/>
      <c r="V17" s="186"/>
      <c r="W17" s="186"/>
    </row>
    <row r="18" spans="1:23" s="187" customFormat="1" ht="15" customHeight="1">
      <c r="A18" s="615"/>
      <c r="B18" s="616"/>
      <c r="C18" s="616"/>
      <c r="D18" s="616"/>
      <c r="E18" s="616"/>
      <c r="F18" s="616"/>
      <c r="G18" s="616"/>
      <c r="H18" s="616"/>
      <c r="I18" s="616"/>
      <c r="J18" s="616"/>
      <c r="K18" s="616"/>
      <c r="L18" s="616"/>
      <c r="M18" s="617"/>
      <c r="N18" s="186"/>
      <c r="U18" s="186"/>
      <c r="V18" s="186"/>
      <c r="W18" s="186"/>
    </row>
    <row r="19" spans="1:23" s="187" customFormat="1" ht="15" customHeight="1">
      <c r="A19" s="615"/>
      <c r="B19" s="616"/>
      <c r="C19" s="616"/>
      <c r="D19" s="616"/>
      <c r="E19" s="616"/>
      <c r="F19" s="616"/>
      <c r="G19" s="616"/>
      <c r="H19" s="616"/>
      <c r="I19" s="616"/>
      <c r="J19" s="616"/>
      <c r="K19" s="616"/>
      <c r="L19" s="616"/>
      <c r="M19" s="617"/>
      <c r="N19" s="186"/>
      <c r="U19" s="186"/>
      <c r="V19" s="186"/>
      <c r="W19" s="186"/>
    </row>
    <row r="20" spans="1:23" s="187" customFormat="1" ht="15" customHeight="1">
      <c r="A20" s="615"/>
      <c r="B20" s="616"/>
      <c r="C20" s="616"/>
      <c r="D20" s="616"/>
      <c r="E20" s="616"/>
      <c r="F20" s="616"/>
      <c r="G20" s="616"/>
      <c r="H20" s="616"/>
      <c r="I20" s="616"/>
      <c r="J20" s="616"/>
      <c r="K20" s="616"/>
      <c r="L20" s="616"/>
      <c r="M20" s="617"/>
      <c r="N20" s="186"/>
      <c r="U20" s="186"/>
      <c r="V20" s="186"/>
      <c r="W20" s="186"/>
    </row>
    <row r="21" spans="1:23" s="187" customFormat="1" ht="15" customHeight="1">
      <c r="A21" s="615"/>
      <c r="B21" s="616"/>
      <c r="C21" s="616"/>
      <c r="D21" s="616"/>
      <c r="E21" s="616"/>
      <c r="F21" s="616"/>
      <c r="G21" s="616"/>
      <c r="H21" s="616"/>
      <c r="I21" s="616"/>
      <c r="J21" s="616"/>
      <c r="K21" s="616"/>
      <c r="L21" s="616"/>
      <c r="M21" s="617"/>
      <c r="N21" s="186"/>
      <c r="U21" s="186"/>
      <c r="V21" s="186"/>
      <c r="W21" s="186"/>
    </row>
    <row r="22" spans="1:23" s="187" customFormat="1" ht="15" customHeight="1">
      <c r="A22" s="615"/>
      <c r="B22" s="616"/>
      <c r="C22" s="616"/>
      <c r="D22" s="616"/>
      <c r="E22" s="616"/>
      <c r="F22" s="616"/>
      <c r="G22" s="616"/>
      <c r="H22" s="616"/>
      <c r="I22" s="616"/>
      <c r="J22" s="616"/>
      <c r="K22" s="616"/>
      <c r="L22" s="616"/>
      <c r="M22" s="617"/>
      <c r="N22" s="186"/>
      <c r="U22" s="186"/>
      <c r="V22" s="186"/>
      <c r="W22" s="186"/>
    </row>
    <row r="23" spans="1:23" s="187" customFormat="1" ht="15" customHeight="1">
      <c r="A23" s="615"/>
      <c r="B23" s="616"/>
      <c r="C23" s="616"/>
      <c r="D23" s="616"/>
      <c r="E23" s="616"/>
      <c r="F23" s="616"/>
      <c r="G23" s="616"/>
      <c r="H23" s="616"/>
      <c r="I23" s="616"/>
      <c r="J23" s="616"/>
      <c r="K23" s="616"/>
      <c r="L23" s="616"/>
      <c r="M23" s="617"/>
      <c r="N23" s="186"/>
      <c r="U23" s="186"/>
      <c r="V23" s="186"/>
      <c r="W23" s="186"/>
    </row>
    <row r="24" spans="1:23" s="187" customFormat="1" ht="15" customHeight="1">
      <c r="A24" s="615"/>
      <c r="B24" s="616"/>
      <c r="C24" s="616"/>
      <c r="D24" s="616"/>
      <c r="E24" s="616"/>
      <c r="F24" s="616"/>
      <c r="G24" s="616"/>
      <c r="H24" s="616"/>
      <c r="I24" s="616"/>
      <c r="J24" s="616"/>
      <c r="K24" s="616"/>
      <c r="L24" s="616"/>
      <c r="M24" s="617"/>
      <c r="N24" s="186"/>
      <c r="U24" s="186"/>
      <c r="V24" s="186"/>
      <c r="W24" s="186"/>
    </row>
    <row r="25" spans="1:23" s="187" customFormat="1" ht="15" customHeight="1">
      <c r="A25" s="615"/>
      <c r="B25" s="616"/>
      <c r="C25" s="616"/>
      <c r="D25" s="616"/>
      <c r="E25" s="616"/>
      <c r="F25" s="616"/>
      <c r="G25" s="616"/>
      <c r="H25" s="616"/>
      <c r="I25" s="616"/>
      <c r="J25" s="616"/>
      <c r="K25" s="616"/>
      <c r="L25" s="616"/>
      <c r="M25" s="617"/>
      <c r="N25" s="186"/>
      <c r="U25" s="186"/>
      <c r="V25" s="186"/>
      <c r="W25" s="186"/>
    </row>
    <row r="26" spans="1:23" s="187" customFormat="1" ht="15" customHeight="1">
      <c r="A26" s="618" t="s">
        <v>403</v>
      </c>
      <c r="B26" s="619"/>
      <c r="C26" s="619"/>
      <c r="D26" s="619"/>
      <c r="E26" s="619"/>
      <c r="F26" s="619"/>
      <c r="G26" s="619"/>
      <c r="H26" s="619"/>
      <c r="I26" s="619"/>
      <c r="J26" s="619"/>
      <c r="K26" s="619"/>
      <c r="L26" s="619"/>
      <c r="M26" s="620"/>
      <c r="N26" s="186"/>
      <c r="U26" s="186"/>
      <c r="V26" s="186"/>
      <c r="W26" s="186"/>
    </row>
    <row r="27" spans="1:23" s="187" customFormat="1" ht="15" customHeight="1">
      <c r="A27" s="618"/>
      <c r="B27" s="619"/>
      <c r="C27" s="619"/>
      <c r="D27" s="619"/>
      <c r="E27" s="619"/>
      <c r="F27" s="619"/>
      <c r="G27" s="619"/>
      <c r="H27" s="619"/>
      <c r="I27" s="619"/>
      <c r="J27" s="619"/>
      <c r="K27" s="619"/>
      <c r="L27" s="619"/>
      <c r="M27" s="620"/>
      <c r="N27" s="186"/>
      <c r="U27" s="186"/>
      <c r="V27" s="186"/>
      <c r="W27" s="186"/>
    </row>
    <row r="28" spans="1:23" s="187" customFormat="1" ht="15" customHeight="1">
      <c r="A28" s="618" t="s">
        <v>486</v>
      </c>
      <c r="B28" s="619"/>
      <c r="C28" s="619"/>
      <c r="D28" s="619"/>
      <c r="E28" s="619"/>
      <c r="F28" s="619"/>
      <c r="G28" s="619"/>
      <c r="H28" s="619"/>
      <c r="I28" s="619"/>
      <c r="J28" s="619"/>
      <c r="K28" s="619"/>
      <c r="L28" s="619"/>
      <c r="M28" s="620"/>
      <c r="N28" s="186"/>
      <c r="U28" s="186"/>
      <c r="V28" s="186"/>
      <c r="W28" s="186"/>
    </row>
    <row r="29" spans="1:23" s="187" customFormat="1" ht="15" customHeight="1">
      <c r="A29" s="615"/>
      <c r="B29" s="616"/>
      <c r="C29" s="616"/>
      <c r="D29" s="616"/>
      <c r="E29" s="616"/>
      <c r="F29" s="616"/>
      <c r="G29" s="616"/>
      <c r="H29" s="616"/>
      <c r="I29" s="616"/>
      <c r="J29" s="616"/>
      <c r="K29" s="616"/>
      <c r="L29" s="616"/>
      <c r="M29" s="617"/>
      <c r="N29" s="186"/>
      <c r="U29" s="186"/>
      <c r="V29" s="186"/>
      <c r="W29" s="186"/>
    </row>
    <row r="30" spans="1:23" s="187" customFormat="1" ht="15" customHeight="1">
      <c r="A30" s="615"/>
      <c r="B30" s="616"/>
      <c r="C30" s="616"/>
      <c r="D30" s="616"/>
      <c r="E30" s="616"/>
      <c r="F30" s="616"/>
      <c r="G30" s="616"/>
      <c r="H30" s="616"/>
      <c r="I30" s="616"/>
      <c r="J30" s="616"/>
      <c r="K30" s="616"/>
      <c r="L30" s="616"/>
      <c r="M30" s="617"/>
      <c r="N30" s="186"/>
      <c r="U30" s="186"/>
      <c r="V30" s="186"/>
      <c r="W30" s="186"/>
    </row>
    <row r="31" spans="1:23" s="187" customFormat="1" ht="15" customHeight="1">
      <c r="A31" s="615"/>
      <c r="B31" s="616"/>
      <c r="C31" s="616"/>
      <c r="D31" s="616"/>
      <c r="E31" s="616"/>
      <c r="F31" s="616"/>
      <c r="G31" s="616"/>
      <c r="H31" s="616"/>
      <c r="I31" s="616"/>
      <c r="J31" s="616"/>
      <c r="K31" s="616"/>
      <c r="L31" s="616"/>
      <c r="M31" s="617"/>
      <c r="N31" s="186"/>
      <c r="U31" s="186"/>
      <c r="V31" s="186"/>
      <c r="W31" s="186"/>
    </row>
    <row r="32" spans="1:23" s="187" customFormat="1" ht="15" customHeight="1">
      <c r="A32" s="615"/>
      <c r="B32" s="616"/>
      <c r="C32" s="616"/>
      <c r="D32" s="616"/>
      <c r="E32" s="616"/>
      <c r="F32" s="616"/>
      <c r="G32" s="616"/>
      <c r="H32" s="616"/>
      <c r="I32" s="616"/>
      <c r="J32" s="616"/>
      <c r="K32" s="616"/>
      <c r="L32" s="616"/>
      <c r="M32" s="617"/>
      <c r="N32" s="186"/>
      <c r="U32" s="186"/>
      <c r="V32" s="186"/>
      <c r="W32" s="186"/>
    </row>
    <row r="33" spans="1:23" s="187" customFormat="1" ht="15" customHeight="1">
      <c r="A33" s="615"/>
      <c r="B33" s="616"/>
      <c r="C33" s="616"/>
      <c r="D33" s="616"/>
      <c r="E33" s="616"/>
      <c r="F33" s="616"/>
      <c r="G33" s="616"/>
      <c r="H33" s="616"/>
      <c r="I33" s="616"/>
      <c r="J33" s="616"/>
      <c r="K33" s="616"/>
      <c r="L33" s="616"/>
      <c r="M33" s="617"/>
      <c r="N33" s="186"/>
      <c r="U33" s="186"/>
      <c r="V33" s="186"/>
      <c r="W33" s="186"/>
    </row>
    <row r="34" spans="1:23" s="187" customFormat="1" ht="15" customHeight="1">
      <c r="A34" s="615"/>
      <c r="B34" s="616"/>
      <c r="C34" s="616"/>
      <c r="D34" s="616"/>
      <c r="E34" s="616"/>
      <c r="F34" s="616"/>
      <c r="G34" s="616"/>
      <c r="H34" s="616"/>
      <c r="I34" s="616"/>
      <c r="J34" s="616"/>
      <c r="K34" s="616"/>
      <c r="L34" s="616"/>
      <c r="M34" s="617"/>
      <c r="N34" s="186"/>
      <c r="U34" s="186"/>
      <c r="V34" s="186"/>
      <c r="W34" s="186"/>
    </row>
    <row r="35" spans="1:23" s="187" customFormat="1" ht="15" customHeight="1">
      <c r="A35" s="615"/>
      <c r="B35" s="616"/>
      <c r="C35" s="616"/>
      <c r="D35" s="616"/>
      <c r="E35" s="616"/>
      <c r="F35" s="616"/>
      <c r="G35" s="616"/>
      <c r="H35" s="616"/>
      <c r="I35" s="616"/>
      <c r="J35" s="616"/>
      <c r="K35" s="616"/>
      <c r="L35" s="616"/>
      <c r="M35" s="617"/>
      <c r="N35" s="186"/>
      <c r="U35" s="186"/>
      <c r="V35" s="186"/>
      <c r="W35" s="186"/>
    </row>
    <row r="36" spans="1:23" s="187" customFormat="1" ht="15" customHeight="1">
      <c r="A36" s="615"/>
      <c r="B36" s="616"/>
      <c r="C36" s="616"/>
      <c r="D36" s="616"/>
      <c r="E36" s="616"/>
      <c r="F36" s="616"/>
      <c r="G36" s="616"/>
      <c r="H36" s="616"/>
      <c r="I36" s="616"/>
      <c r="J36" s="616"/>
      <c r="K36" s="616"/>
      <c r="L36" s="616"/>
      <c r="M36" s="617"/>
      <c r="N36" s="186"/>
      <c r="U36" s="186"/>
      <c r="V36" s="186"/>
      <c r="W36" s="186"/>
    </row>
    <row r="37" spans="1:23" s="187" customFormat="1" ht="15" customHeight="1">
      <c r="A37" s="615" t="s">
        <v>363</v>
      </c>
      <c r="B37" s="616"/>
      <c r="C37" s="616"/>
      <c r="D37" s="616"/>
      <c r="E37" s="616"/>
      <c r="F37" s="616"/>
      <c r="G37" s="616"/>
      <c r="H37" s="616"/>
      <c r="I37" s="616"/>
      <c r="J37" s="616"/>
      <c r="K37" s="616"/>
      <c r="L37" s="616"/>
      <c r="M37" s="617"/>
      <c r="N37" s="186"/>
      <c r="U37" s="186"/>
      <c r="V37" s="186"/>
      <c r="W37" s="186"/>
    </row>
    <row r="38" spans="1:23" s="187" customFormat="1" ht="15" customHeight="1">
      <c r="A38" s="615"/>
      <c r="B38" s="616"/>
      <c r="C38" s="616"/>
      <c r="D38" s="616"/>
      <c r="E38" s="616"/>
      <c r="F38" s="616"/>
      <c r="G38" s="616"/>
      <c r="H38" s="616"/>
      <c r="I38" s="616"/>
      <c r="J38" s="616"/>
      <c r="K38" s="616"/>
      <c r="L38" s="616"/>
      <c r="M38" s="617"/>
      <c r="N38" s="186"/>
      <c r="U38" s="186"/>
      <c r="V38" s="186"/>
      <c r="W38" s="186"/>
    </row>
    <row r="39" spans="1:23" s="187" customFormat="1" ht="15" customHeight="1">
      <c r="A39" s="615"/>
      <c r="B39" s="616"/>
      <c r="C39" s="616"/>
      <c r="D39" s="616"/>
      <c r="E39" s="616"/>
      <c r="F39" s="616"/>
      <c r="G39" s="616"/>
      <c r="H39" s="616"/>
      <c r="I39" s="616"/>
      <c r="J39" s="616"/>
      <c r="K39" s="616"/>
      <c r="L39" s="616"/>
      <c r="M39" s="617"/>
      <c r="N39" s="186"/>
      <c r="U39" s="186"/>
      <c r="V39" s="186"/>
      <c r="W39" s="186"/>
    </row>
    <row r="40" spans="1:23" s="187" customFormat="1" ht="15" customHeight="1">
      <c r="A40" s="274"/>
      <c r="B40" s="275"/>
      <c r="C40" s="275"/>
      <c r="D40" s="275"/>
      <c r="E40" s="275"/>
      <c r="F40" s="275"/>
      <c r="G40" s="275"/>
      <c r="H40" s="275"/>
      <c r="I40" s="275"/>
      <c r="J40" s="275"/>
      <c r="K40" s="275"/>
      <c r="L40" s="275"/>
      <c r="M40" s="276"/>
      <c r="N40" s="186"/>
      <c r="U40" s="186"/>
      <c r="V40" s="186"/>
      <c r="W40" s="186"/>
    </row>
    <row r="41" spans="1:23" s="204" customFormat="1" ht="27" customHeight="1" thickBot="1">
      <c r="A41" s="201" t="s">
        <v>364</v>
      </c>
      <c r="B41" s="621"/>
      <c r="C41" s="622"/>
      <c r="D41" s="623"/>
      <c r="E41" s="202" t="s">
        <v>365</v>
      </c>
      <c r="F41" s="624"/>
      <c r="G41" s="625"/>
      <c r="H41" s="202" t="s">
        <v>401</v>
      </c>
      <c r="I41" s="277"/>
      <c r="J41" s="202" t="s">
        <v>366</v>
      </c>
      <c r="K41" s="277"/>
      <c r="L41" s="202" t="s">
        <v>367</v>
      </c>
      <c r="M41" s="278" t="s">
        <v>485</v>
      </c>
      <c r="N41" s="203"/>
      <c r="O41" s="204" t="s">
        <v>179</v>
      </c>
      <c r="P41" s="204" t="s">
        <v>368</v>
      </c>
      <c r="U41" s="203"/>
      <c r="V41" s="203"/>
      <c r="W41" s="203"/>
    </row>
  </sheetData>
  <mergeCells count="43">
    <mergeCell ref="A26:M26"/>
    <mergeCell ref="B2:K2"/>
    <mergeCell ref="B3:E3"/>
    <mergeCell ref="G3:K3"/>
    <mergeCell ref="A21:M21"/>
    <mergeCell ref="A22:M22"/>
    <mergeCell ref="A23:M23"/>
    <mergeCell ref="A24:M24"/>
    <mergeCell ref="A25:M25"/>
    <mergeCell ref="A16:M16"/>
    <mergeCell ref="A17:M17"/>
    <mergeCell ref="A18:M18"/>
    <mergeCell ref="A19:M19"/>
    <mergeCell ref="A20:M20"/>
    <mergeCell ref="A1:L1"/>
    <mergeCell ref="A15:M15"/>
    <mergeCell ref="H6:M6"/>
    <mergeCell ref="H7:M7"/>
    <mergeCell ref="A8:F8"/>
    <mergeCell ref="H8:M8"/>
    <mergeCell ref="A9:F9"/>
    <mergeCell ref="H9:M9"/>
    <mergeCell ref="A10:F10"/>
    <mergeCell ref="H10:M10"/>
    <mergeCell ref="A11:F11"/>
    <mergeCell ref="H11:M11"/>
    <mergeCell ref="A6:F7"/>
    <mergeCell ref="A14:M14"/>
    <mergeCell ref="B41:D41"/>
    <mergeCell ref="F41:G41"/>
    <mergeCell ref="A34:M34"/>
    <mergeCell ref="A35:M35"/>
    <mergeCell ref="A36:M36"/>
    <mergeCell ref="A37:M37"/>
    <mergeCell ref="A38:M38"/>
    <mergeCell ref="A39:M39"/>
    <mergeCell ref="A33:M33"/>
    <mergeCell ref="A27:M27"/>
    <mergeCell ref="A28:M28"/>
    <mergeCell ref="A29:M29"/>
    <mergeCell ref="A30:M30"/>
    <mergeCell ref="A31:M31"/>
    <mergeCell ref="A32:M32"/>
  </mergeCells>
  <phoneticPr fontId="85"/>
  <printOptions horizontalCentered="1"/>
  <pageMargins left="0.62992125984251968" right="3.937007874015748E-2" top="0.35433070866141736" bottom="0.35433070866141736" header="0.31496062992125984" footer="0.31496062992125984"/>
  <pageSetup paperSize="9" scale="84" orientation="landscape" horizontalDpi="300" verticalDpi="300" r:id="rId1"/>
  <colBreaks count="1" manualBreakCount="1">
    <brk id="14" max="1048575" man="1"/>
  </col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FF0000"/>
    <pageSetUpPr fitToPage="1"/>
  </sheetPr>
  <dimension ref="A1:AL55"/>
  <sheetViews>
    <sheetView view="pageBreakPreview" topLeftCell="A4" zoomScaleNormal="100" zoomScaleSheetLayoutView="100" workbookViewId="0">
      <selection activeCell="BB20" sqref="BB20"/>
    </sheetView>
  </sheetViews>
  <sheetFormatPr defaultColWidth="2.44140625" defaultRowHeight="13.2"/>
  <cols>
    <col min="1" max="16384" width="2.44140625" style="1"/>
  </cols>
  <sheetData>
    <row r="1" spans="1:38">
      <c r="A1" s="2" t="s">
        <v>109</v>
      </c>
      <c r="AH1" s="3"/>
    </row>
    <row r="2" spans="1:38">
      <c r="AA2" s="662" t="s">
        <v>539</v>
      </c>
      <c r="AB2" s="662"/>
      <c r="AC2" s="662"/>
      <c r="AD2" s="662"/>
      <c r="AE2" s="662"/>
      <c r="AF2" s="662"/>
      <c r="AG2" s="662"/>
      <c r="AH2" s="662"/>
    </row>
    <row r="3" spans="1:38">
      <c r="A3" s="4" t="s">
        <v>110</v>
      </c>
    </row>
    <row r="4" spans="1:38">
      <c r="B4" s="1" t="s">
        <v>111</v>
      </c>
    </row>
    <row r="5" spans="1:38">
      <c r="P5" s="1" t="s">
        <v>399</v>
      </c>
    </row>
    <row r="6" spans="1:38">
      <c r="P6" s="1" t="s">
        <v>112</v>
      </c>
      <c r="T6" s="1" t="s">
        <v>113</v>
      </c>
      <c r="U6" s="268" t="str">
        <f>IF('④別紙1-1(代表企業)'!G8="","自",'④別紙1-1(代表企業)'!G8)</f>
        <v>自</v>
      </c>
      <c r="V6" s="268" t="str">
        <f>IF('④別紙1-1(代表企業)'!H8="","動",'④別紙1-1(代表企業)'!H8)</f>
        <v>動</v>
      </c>
      <c r="W6" s="268" t="str">
        <f>IF('④別紙1-1(代表企業)'!I8="","",'④別紙1-1(代表企業)'!I8)</f>
        <v/>
      </c>
      <c r="X6" s="271" t="s">
        <v>114</v>
      </c>
      <c r="Y6" s="268" t="str">
        <f>IF('④別紙1-1(代表企業)'!K8="","",'④別紙1-1(代表企業)'!K8)</f>
        <v/>
      </c>
      <c r="Z6" s="268" t="str">
        <f>IF('④別紙1-1(代表企業)'!L8="","",'④別紙1-1(代表企業)'!L8)</f>
        <v/>
      </c>
      <c r="AA6" s="268" t="str">
        <f>IF('④別紙1-1(代表企業)'!M8="","",'④別紙1-1(代表企業)'!M8)</f>
        <v/>
      </c>
      <c r="AB6" s="268" t="str">
        <f>IF('④別紙1-1(代表企業)'!N8="","",'④別紙1-1(代表企業)'!N8)</f>
        <v/>
      </c>
      <c r="AC6" s="158"/>
      <c r="AD6" s="158"/>
      <c r="AE6" s="158"/>
      <c r="AF6" s="158"/>
      <c r="AG6" s="158"/>
      <c r="AH6" s="158"/>
      <c r="AL6" s="20" t="s">
        <v>177</v>
      </c>
    </row>
    <row r="7" spans="1:38">
      <c r="T7" s="3" t="s">
        <v>115</v>
      </c>
      <c r="U7" s="656" t="str">
        <f>IF('④別紙1-1(代表企業)'!E9="","自動入力されます",'④別紙1-1(代表企業)'!E9)</f>
        <v>自動入力されます</v>
      </c>
      <c r="V7" s="656"/>
      <c r="W7" s="656"/>
      <c r="X7" s="656"/>
      <c r="Y7" s="656"/>
      <c r="Z7" s="656"/>
      <c r="AA7" s="656"/>
      <c r="AB7" s="656"/>
      <c r="AC7" s="656"/>
      <c r="AD7" s="656"/>
      <c r="AE7" s="656"/>
      <c r="AF7" s="656"/>
      <c r="AG7" s="656"/>
      <c r="AH7" s="656"/>
      <c r="AL7" s="20" t="s">
        <v>178</v>
      </c>
    </row>
    <row r="8" spans="1:38">
      <c r="U8" s="656" t="str">
        <f>IF('④別紙1-1(代表企業)'!E10="","",'④別紙1-1(代表企業)'!E10)</f>
        <v/>
      </c>
      <c r="V8" s="656"/>
      <c r="W8" s="656"/>
      <c r="X8" s="656"/>
      <c r="Y8" s="656"/>
      <c r="Z8" s="656"/>
      <c r="AA8" s="656"/>
      <c r="AB8" s="656"/>
      <c r="AC8" s="656"/>
      <c r="AD8" s="656"/>
      <c r="AE8" s="656"/>
      <c r="AF8" s="656"/>
      <c r="AG8" s="656"/>
      <c r="AH8" s="656"/>
    </row>
    <row r="9" spans="1:38">
      <c r="T9" s="3" t="s">
        <v>116</v>
      </c>
      <c r="U9" s="656" t="str">
        <f>IF('④別紙1-1(代表企業)'!E3="","自動入力されます",'④別紙1-1(代表企業)'!E3)</f>
        <v>自動入力されます</v>
      </c>
      <c r="V9" s="656"/>
      <c r="W9" s="656"/>
      <c r="X9" s="656"/>
      <c r="Y9" s="656"/>
      <c r="Z9" s="656"/>
      <c r="AA9" s="656"/>
      <c r="AB9" s="656"/>
      <c r="AC9" s="656"/>
      <c r="AD9" s="656"/>
      <c r="AE9" s="656"/>
      <c r="AF9" s="656"/>
      <c r="AG9" s="656"/>
      <c r="AH9" s="656"/>
    </row>
    <row r="10" spans="1:38">
      <c r="T10" s="3" t="s">
        <v>117</v>
      </c>
      <c r="U10" s="660" t="str">
        <f>IF('④別紙1-1(代表企業)'!F5="","自動入力されます",'④別紙1-1(代表企業)'!F5)</f>
        <v>自動入力されます</v>
      </c>
      <c r="V10" s="660"/>
      <c r="W10" s="660"/>
      <c r="X10" s="660"/>
      <c r="Y10" s="660"/>
      <c r="Z10" s="273"/>
      <c r="AA10" s="656" t="str">
        <f>IF('④別紙1-1(代表企業)'!P6="","",'④別紙1-1(代表企業)'!P6)</f>
        <v/>
      </c>
      <c r="AB10" s="656"/>
      <c r="AC10" s="656"/>
      <c r="AD10" s="656"/>
      <c r="AE10" s="656"/>
      <c r="AF10" s="656"/>
      <c r="AG10" s="656"/>
      <c r="AH10" s="158"/>
    </row>
    <row r="11" spans="1:38">
      <c r="T11" s="3" t="s">
        <v>118</v>
      </c>
      <c r="U11" s="656" t="str">
        <f>IF('④別紙1-1(代表企業)'!V8="","自動入力されます",'④別紙1-1(代表企業)'!V8)</f>
        <v>自動入力されます</v>
      </c>
      <c r="V11" s="656"/>
      <c r="W11" s="656"/>
      <c r="X11" s="656"/>
      <c r="Y11" s="656"/>
      <c r="Z11" s="656"/>
      <c r="AA11" s="656"/>
      <c r="AB11" s="656"/>
      <c r="AC11" s="656"/>
      <c r="AD11" s="656"/>
      <c r="AE11" s="656"/>
      <c r="AF11" s="656"/>
      <c r="AG11" s="656"/>
      <c r="AH11" s="158"/>
    </row>
    <row r="13" spans="1:38">
      <c r="A13" s="661" t="s">
        <v>503</v>
      </c>
      <c r="B13" s="661"/>
      <c r="C13" s="661"/>
      <c r="D13" s="661"/>
      <c r="E13" s="661"/>
      <c r="F13" s="661"/>
      <c r="G13" s="661"/>
      <c r="H13" s="661"/>
      <c r="I13" s="661"/>
      <c r="J13" s="661"/>
      <c r="K13" s="661"/>
      <c r="L13" s="661"/>
      <c r="M13" s="661"/>
      <c r="N13" s="661"/>
      <c r="O13" s="661"/>
      <c r="P13" s="661"/>
      <c r="Q13" s="661"/>
      <c r="R13" s="661"/>
      <c r="S13" s="661"/>
      <c r="T13" s="661"/>
      <c r="U13" s="661"/>
      <c r="V13" s="661"/>
      <c r="W13" s="661"/>
      <c r="X13" s="661"/>
      <c r="Y13" s="661"/>
      <c r="Z13" s="661"/>
      <c r="AA13" s="661"/>
      <c r="AB13" s="661"/>
      <c r="AC13" s="661"/>
      <c r="AD13" s="661"/>
      <c r="AE13" s="661"/>
      <c r="AF13" s="661"/>
      <c r="AG13" s="661"/>
      <c r="AH13" s="661"/>
    </row>
    <row r="15" spans="1:38">
      <c r="A15" s="657" t="s">
        <v>400</v>
      </c>
      <c r="B15" s="657"/>
      <c r="C15" s="657"/>
      <c r="D15" s="657"/>
      <c r="E15" s="657"/>
      <c r="F15" s="657"/>
      <c r="G15" s="657"/>
      <c r="H15" s="657"/>
      <c r="I15" s="657"/>
      <c r="J15" s="657"/>
      <c r="K15" s="657"/>
      <c r="L15" s="657"/>
      <c r="M15" s="657"/>
      <c r="N15" s="657"/>
      <c r="O15" s="657"/>
      <c r="P15" s="657"/>
      <c r="Q15" s="657"/>
      <c r="R15" s="657"/>
      <c r="S15" s="657"/>
      <c r="T15" s="657"/>
      <c r="U15" s="657"/>
      <c r="V15" s="657"/>
      <c r="W15" s="657"/>
      <c r="X15" s="657"/>
      <c r="Y15" s="657"/>
      <c r="Z15" s="657"/>
      <c r="AA15" s="657"/>
      <c r="AB15" s="657"/>
      <c r="AC15" s="657"/>
      <c r="AD15" s="657"/>
      <c r="AE15" s="657"/>
      <c r="AF15" s="657"/>
      <c r="AG15" s="657"/>
      <c r="AH15" s="657"/>
    </row>
    <row r="17" spans="1:38">
      <c r="A17" s="658" t="s">
        <v>121</v>
      </c>
      <c r="B17" s="659"/>
      <c r="C17" s="659"/>
      <c r="D17" s="659"/>
      <c r="E17" s="659"/>
      <c r="F17" s="659"/>
      <c r="G17" s="659"/>
      <c r="H17" s="659"/>
      <c r="I17" s="659"/>
      <c r="J17" s="659"/>
      <c r="K17" s="659"/>
      <c r="L17" s="659"/>
      <c r="M17" s="659"/>
      <c r="N17" s="659"/>
      <c r="O17" s="659"/>
      <c r="P17" s="659"/>
      <c r="Q17" s="659"/>
      <c r="R17" s="659"/>
      <c r="S17" s="659"/>
      <c r="T17" s="659"/>
      <c r="U17" s="659"/>
      <c r="V17" s="659"/>
      <c r="W17" s="659"/>
      <c r="X17" s="659"/>
      <c r="Y17" s="659"/>
      <c r="Z17" s="659"/>
      <c r="AA17" s="659"/>
      <c r="AB17" s="659"/>
      <c r="AC17" s="659"/>
      <c r="AD17" s="659"/>
      <c r="AE17" s="659"/>
      <c r="AF17" s="659"/>
      <c r="AG17" s="659"/>
      <c r="AH17" s="659"/>
    </row>
    <row r="18" spans="1:38">
      <c r="A18" s="5" t="s">
        <v>122</v>
      </c>
    </row>
    <row r="19" spans="1:38">
      <c r="E19" s="653" t="s">
        <v>504</v>
      </c>
      <c r="F19" s="653"/>
      <c r="G19" s="653"/>
      <c r="H19" s="653"/>
      <c r="I19" s="653"/>
      <c r="J19" s="653"/>
      <c r="K19" s="653"/>
      <c r="L19" s="653"/>
      <c r="M19" s="653"/>
      <c r="N19" s="653"/>
      <c r="O19" s="653"/>
      <c r="P19" s="653"/>
      <c r="Q19" s="653"/>
      <c r="R19" s="653"/>
      <c r="S19" s="653"/>
      <c r="T19" s="653"/>
      <c r="U19" s="653"/>
      <c r="V19" s="653"/>
      <c r="W19" s="653"/>
      <c r="X19" s="653"/>
      <c r="Y19" s="653"/>
      <c r="Z19" s="653"/>
      <c r="AA19" s="653"/>
      <c r="AB19" s="653"/>
      <c r="AC19" s="653"/>
      <c r="AD19" s="653"/>
    </row>
    <row r="20" spans="1:38">
      <c r="E20" s="653"/>
      <c r="F20" s="653"/>
      <c r="G20" s="653"/>
      <c r="H20" s="653"/>
      <c r="I20" s="653"/>
      <c r="J20" s="653"/>
      <c r="K20" s="653"/>
      <c r="L20" s="653"/>
      <c r="M20" s="653"/>
      <c r="N20" s="653"/>
      <c r="O20" s="653"/>
      <c r="P20" s="653"/>
      <c r="Q20" s="653"/>
      <c r="R20" s="653"/>
      <c r="S20" s="653"/>
      <c r="T20" s="653"/>
      <c r="U20" s="653"/>
      <c r="V20" s="653"/>
      <c r="W20" s="653"/>
      <c r="X20" s="653"/>
      <c r="Y20" s="653"/>
      <c r="Z20" s="653"/>
      <c r="AA20" s="653"/>
      <c r="AB20" s="653"/>
      <c r="AC20" s="653"/>
      <c r="AD20" s="653"/>
    </row>
    <row r="22" spans="1:38">
      <c r="AK22" s="20"/>
      <c r="AL22" s="20"/>
    </row>
    <row r="23" spans="1:38">
      <c r="I23" s="1" t="s">
        <v>194</v>
      </c>
      <c r="K23" s="1" t="s">
        <v>505</v>
      </c>
    </row>
    <row r="25" spans="1:38" hidden="1">
      <c r="I25" s="1" t="s">
        <v>193</v>
      </c>
      <c r="K25" s="1" t="s">
        <v>195</v>
      </c>
      <c r="AK25" s="20" t="s">
        <v>179</v>
      </c>
      <c r="AL25" s="20" t="s">
        <v>197</v>
      </c>
    </row>
    <row r="27" spans="1:38" hidden="1">
      <c r="I27" s="1" t="s">
        <v>193</v>
      </c>
      <c r="K27" s="1" t="s">
        <v>196</v>
      </c>
    </row>
    <row r="30" spans="1:38">
      <c r="E30" s="1" t="s">
        <v>123</v>
      </c>
    </row>
    <row r="31" spans="1:38" ht="13.5" customHeight="1">
      <c r="E31" s="655"/>
      <c r="F31" s="655"/>
      <c r="G31" s="655"/>
      <c r="H31" s="655"/>
      <c r="I31" s="655"/>
      <c r="J31" s="655"/>
      <c r="K31" s="655"/>
      <c r="L31" s="655"/>
      <c r="M31" s="655"/>
      <c r="N31" s="655"/>
      <c r="O31" s="655"/>
      <c r="P31" s="655"/>
      <c r="Q31" s="655"/>
      <c r="R31" s="655"/>
      <c r="S31" s="655"/>
      <c r="T31" s="655"/>
      <c r="U31" s="655"/>
      <c r="V31" s="655"/>
      <c r="W31" s="655"/>
      <c r="X31" s="655"/>
      <c r="Y31" s="655"/>
      <c r="Z31" s="655"/>
      <c r="AA31" s="655"/>
      <c r="AB31" s="655"/>
      <c r="AC31" s="655"/>
      <c r="AD31" s="655"/>
      <c r="AK31" s="20" t="s">
        <v>179</v>
      </c>
      <c r="AL31" s="20" t="s">
        <v>180</v>
      </c>
    </row>
    <row r="32" spans="1:38" ht="13.5" customHeight="1">
      <c r="E32" s="655"/>
      <c r="F32" s="655"/>
      <c r="G32" s="655"/>
      <c r="H32" s="655"/>
      <c r="I32" s="655"/>
      <c r="J32" s="655"/>
      <c r="K32" s="655"/>
      <c r="L32" s="655"/>
      <c r="M32" s="655"/>
      <c r="N32" s="655"/>
      <c r="O32" s="655"/>
      <c r="P32" s="655"/>
      <c r="Q32" s="655"/>
      <c r="R32" s="655"/>
      <c r="S32" s="655"/>
      <c r="T32" s="655"/>
      <c r="U32" s="655"/>
      <c r="V32" s="655"/>
      <c r="W32" s="655"/>
      <c r="X32" s="655"/>
      <c r="Y32" s="655"/>
      <c r="Z32" s="655"/>
      <c r="AA32" s="655"/>
      <c r="AB32" s="655"/>
      <c r="AC32" s="655"/>
      <c r="AD32" s="655"/>
    </row>
    <row r="33" spans="1:38">
      <c r="E33" s="655"/>
      <c r="F33" s="655"/>
      <c r="G33" s="655"/>
      <c r="H33" s="655"/>
      <c r="I33" s="655"/>
      <c r="J33" s="655"/>
      <c r="K33" s="655"/>
      <c r="L33" s="655"/>
      <c r="M33" s="655"/>
      <c r="N33" s="655"/>
      <c r="O33" s="655"/>
      <c r="P33" s="655"/>
      <c r="Q33" s="655"/>
      <c r="R33" s="655"/>
      <c r="S33" s="655"/>
      <c r="T33" s="655"/>
      <c r="U33" s="655"/>
      <c r="V33" s="655"/>
      <c r="W33" s="655"/>
      <c r="X33" s="655"/>
      <c r="Y33" s="655"/>
      <c r="Z33" s="655"/>
      <c r="AA33" s="655"/>
      <c r="AB33" s="655"/>
      <c r="AC33" s="655"/>
      <c r="AD33" s="655"/>
    </row>
    <row r="35" spans="1:38">
      <c r="E35" s="1" t="s">
        <v>124</v>
      </c>
    </row>
    <row r="36" spans="1:38">
      <c r="E36" s="654" t="str">
        <f>IF('⑥別紙3-1'!$X$52=0,"自動入力されます",'⑥別紙3-1'!$X$52)</f>
        <v>自動入力されます</v>
      </c>
      <c r="F36" s="654"/>
      <c r="G36" s="654"/>
      <c r="H36" s="654"/>
      <c r="I36" s="654"/>
      <c r="J36" s="654"/>
      <c r="K36" s="654"/>
      <c r="L36" s="654"/>
      <c r="M36" s="654"/>
      <c r="N36" s="654"/>
      <c r="O36" s="654"/>
      <c r="P36" s="654"/>
      <c r="Q36" s="654"/>
      <c r="R36" s="654"/>
      <c r="S36" s="654"/>
      <c r="T36" s="654"/>
      <c r="U36" s="654"/>
      <c r="V36" s="654"/>
      <c r="W36" s="654"/>
      <c r="X36" s="654"/>
      <c r="Y36" s="654"/>
      <c r="Z36" s="654"/>
      <c r="AA36" s="654"/>
      <c r="AB36" s="654"/>
      <c r="AC36" s="654"/>
      <c r="AD36" s="654"/>
      <c r="AK36" s="20" t="s">
        <v>181</v>
      </c>
      <c r="AL36" s="20" t="s">
        <v>182</v>
      </c>
    </row>
    <row r="37" spans="1:38">
      <c r="E37" s="654"/>
      <c r="F37" s="654"/>
      <c r="G37" s="654"/>
      <c r="H37" s="654"/>
      <c r="I37" s="654"/>
      <c r="J37" s="654"/>
      <c r="K37" s="654"/>
      <c r="L37" s="654"/>
      <c r="M37" s="654"/>
      <c r="N37" s="654"/>
      <c r="O37" s="654"/>
      <c r="P37" s="654"/>
      <c r="Q37" s="654"/>
      <c r="R37" s="654"/>
      <c r="S37" s="654"/>
      <c r="T37" s="654"/>
      <c r="U37" s="654"/>
      <c r="V37" s="654"/>
      <c r="W37" s="654"/>
      <c r="X37" s="654"/>
      <c r="Y37" s="654"/>
      <c r="Z37" s="654"/>
      <c r="AA37" s="654"/>
      <c r="AB37" s="654"/>
      <c r="AC37" s="654"/>
      <c r="AD37" s="654"/>
      <c r="AL37" s="20" t="s">
        <v>183</v>
      </c>
    </row>
    <row r="39" spans="1:38">
      <c r="E39" s="1" t="s">
        <v>169</v>
      </c>
    </row>
    <row r="40" spans="1:38">
      <c r="E40" s="652"/>
      <c r="F40" s="652"/>
      <c r="G40" s="652"/>
      <c r="H40" s="652"/>
      <c r="I40" s="652"/>
      <c r="J40" s="652"/>
      <c r="K40" s="652"/>
      <c r="L40" s="652"/>
      <c r="M40" s="652"/>
      <c r="N40" s="652"/>
      <c r="O40" s="652"/>
      <c r="P40" s="652"/>
      <c r="Q40" s="652"/>
      <c r="R40" s="652"/>
      <c r="S40" s="652"/>
      <c r="T40" s="652"/>
      <c r="U40" s="652"/>
      <c r="V40" s="652"/>
      <c r="W40" s="652"/>
      <c r="X40" s="652"/>
      <c r="Y40" s="652"/>
      <c r="Z40" s="652"/>
      <c r="AA40" s="652"/>
      <c r="AB40" s="652"/>
      <c r="AC40" s="652"/>
      <c r="AD40" s="652"/>
      <c r="AK40" s="20" t="s">
        <v>179</v>
      </c>
      <c r="AL40" s="20" t="s">
        <v>184</v>
      </c>
    </row>
    <row r="41" spans="1:38">
      <c r="E41" s="652"/>
      <c r="F41" s="652"/>
      <c r="G41" s="652"/>
      <c r="H41" s="652"/>
      <c r="I41" s="652"/>
      <c r="J41" s="652"/>
      <c r="K41" s="652"/>
      <c r="L41" s="652"/>
      <c r="M41" s="652"/>
      <c r="N41" s="652"/>
      <c r="O41" s="652"/>
      <c r="P41" s="652"/>
      <c r="Q41" s="652"/>
      <c r="R41" s="652"/>
      <c r="S41" s="652"/>
      <c r="T41" s="652"/>
      <c r="U41" s="652"/>
      <c r="V41" s="652"/>
      <c r="W41" s="652"/>
      <c r="X41" s="652"/>
      <c r="Y41" s="652"/>
      <c r="Z41" s="652"/>
      <c r="AA41" s="652"/>
      <c r="AB41" s="652"/>
      <c r="AC41" s="652"/>
      <c r="AD41" s="652"/>
    </row>
    <row r="42" spans="1:38">
      <c r="A42" s="6" t="s">
        <v>379</v>
      </c>
      <c r="R42" s="6" t="s">
        <v>125</v>
      </c>
    </row>
    <row r="43" spans="1:38">
      <c r="A43" s="7" t="s">
        <v>305</v>
      </c>
      <c r="B43" s="125"/>
      <c r="C43" s="125"/>
      <c r="R43" s="7" t="s">
        <v>311</v>
      </c>
      <c r="S43" s="125"/>
    </row>
    <row r="44" spans="1:38">
      <c r="A44" s="6" t="s">
        <v>373</v>
      </c>
      <c r="C44" s="125"/>
      <c r="R44" s="7" t="s">
        <v>374</v>
      </c>
      <c r="S44" s="125"/>
    </row>
    <row r="45" spans="1:38">
      <c r="A45" s="7" t="s">
        <v>419</v>
      </c>
      <c r="B45" s="125"/>
      <c r="C45" s="125"/>
      <c r="R45" s="7" t="s">
        <v>312</v>
      </c>
      <c r="S45" s="125"/>
    </row>
    <row r="46" spans="1:38">
      <c r="A46" s="7" t="s">
        <v>306</v>
      </c>
      <c r="B46" s="125"/>
      <c r="C46" s="125"/>
      <c r="R46" s="7" t="s">
        <v>313</v>
      </c>
      <c r="S46" s="125"/>
    </row>
    <row r="47" spans="1:38">
      <c r="A47" s="7" t="s">
        <v>307</v>
      </c>
      <c r="B47" s="125"/>
      <c r="C47" s="125"/>
      <c r="R47" s="7" t="s">
        <v>453</v>
      </c>
      <c r="S47" s="125"/>
    </row>
    <row r="48" spans="1:38">
      <c r="A48" s="7" t="s">
        <v>308</v>
      </c>
      <c r="B48" s="125"/>
      <c r="C48" s="125"/>
      <c r="R48" s="7" t="s">
        <v>454</v>
      </c>
      <c r="S48" s="125"/>
    </row>
    <row r="49" spans="1:19">
      <c r="A49" s="7" t="s">
        <v>309</v>
      </c>
      <c r="B49" s="125"/>
      <c r="C49" s="125"/>
      <c r="R49" s="7" t="s">
        <v>314</v>
      </c>
      <c r="S49" s="125"/>
    </row>
    <row r="50" spans="1:19">
      <c r="A50" s="7" t="s">
        <v>310</v>
      </c>
      <c r="B50" s="125"/>
      <c r="C50" s="125"/>
      <c r="R50" s="7" t="s">
        <v>437</v>
      </c>
      <c r="S50" s="125"/>
    </row>
    <row r="51" spans="1:19">
      <c r="A51" s="7"/>
      <c r="B51" s="125"/>
      <c r="C51" s="125"/>
      <c r="S51" s="125"/>
    </row>
    <row r="52" spans="1:19">
      <c r="R52" s="6" t="s">
        <v>315</v>
      </c>
      <c r="S52" s="125"/>
    </row>
    <row r="53" spans="1:19">
      <c r="R53" s="7" t="s">
        <v>318</v>
      </c>
    </row>
    <row r="54" spans="1:19">
      <c r="R54" s="7" t="s">
        <v>316</v>
      </c>
      <c r="S54" s="125"/>
    </row>
    <row r="55" spans="1:19">
      <c r="R55" s="7" t="s">
        <v>317</v>
      </c>
      <c r="S55" s="125"/>
    </row>
  </sheetData>
  <mergeCells count="14">
    <mergeCell ref="U10:Y10"/>
    <mergeCell ref="AA10:AG10"/>
    <mergeCell ref="A13:AH13"/>
    <mergeCell ref="AA2:AH2"/>
    <mergeCell ref="U7:AH7"/>
    <mergeCell ref="U8:AH8"/>
    <mergeCell ref="U9:AH9"/>
    <mergeCell ref="E40:AD41"/>
    <mergeCell ref="E19:AD20"/>
    <mergeCell ref="E36:AD37"/>
    <mergeCell ref="E31:AD33"/>
    <mergeCell ref="U11:AG11"/>
    <mergeCell ref="A15:AH15"/>
    <mergeCell ref="A17:AH17"/>
  </mergeCells>
  <phoneticPr fontId="5"/>
  <printOptions horizontalCentered="1"/>
  <pageMargins left="0.62992125984251968" right="3.937007874015748E-2" top="0.35433070866141736" bottom="0.35433070866141736" header="0.31496062992125984" footer="0.31496062992125984"/>
  <pageSetup paperSize="9" orientation="portrait" horizontalDpi="300" verticalDpi="30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1">
    <tabColor rgb="FFFFFF00"/>
    <pageSetUpPr fitToPage="1"/>
  </sheetPr>
  <dimension ref="A1:AL59"/>
  <sheetViews>
    <sheetView view="pageBreakPreview" topLeftCell="A16" zoomScaleNormal="100" zoomScaleSheetLayoutView="100" workbookViewId="0">
      <selection activeCell="AY36" sqref="AY36"/>
    </sheetView>
  </sheetViews>
  <sheetFormatPr defaultColWidth="2.44140625" defaultRowHeight="13.2"/>
  <cols>
    <col min="1" max="16384" width="2.44140625" style="133"/>
  </cols>
  <sheetData>
    <row r="1" spans="1:38">
      <c r="A1" s="132" t="s">
        <v>45</v>
      </c>
    </row>
    <row r="2" spans="1:38" s="279" customFormat="1" ht="16.8" thickBot="1">
      <c r="A2" s="735" t="s">
        <v>428</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row>
    <row r="3" spans="1:38">
      <c r="A3" s="736" t="s">
        <v>46</v>
      </c>
      <c r="B3" s="737"/>
      <c r="C3" s="737"/>
      <c r="D3" s="737"/>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9"/>
    </row>
    <row r="4" spans="1:38">
      <c r="A4" s="723"/>
      <c r="B4" s="724"/>
      <c r="C4" s="724"/>
      <c r="D4" s="724"/>
      <c r="E4" s="740"/>
      <c r="F4" s="740"/>
      <c r="G4" s="740"/>
      <c r="H4" s="740"/>
      <c r="I4" s="740"/>
      <c r="J4" s="740"/>
      <c r="K4" s="740"/>
      <c r="L4" s="740"/>
      <c r="M4" s="740"/>
      <c r="N4" s="740"/>
      <c r="O4" s="740"/>
      <c r="P4" s="740"/>
      <c r="Q4" s="740"/>
      <c r="R4" s="740"/>
      <c r="S4" s="740"/>
      <c r="T4" s="740"/>
      <c r="U4" s="740"/>
      <c r="V4" s="740"/>
      <c r="W4" s="740"/>
      <c r="X4" s="740"/>
      <c r="Y4" s="740"/>
      <c r="Z4" s="740"/>
      <c r="AA4" s="740"/>
      <c r="AB4" s="740"/>
      <c r="AC4" s="740"/>
      <c r="AD4" s="740"/>
      <c r="AE4" s="740"/>
      <c r="AF4" s="740"/>
      <c r="AG4" s="740"/>
      <c r="AH4" s="741"/>
    </row>
    <row r="5" spans="1:38">
      <c r="A5" s="723" t="s">
        <v>47</v>
      </c>
      <c r="B5" s="724"/>
      <c r="C5" s="724"/>
      <c r="D5" s="724"/>
      <c r="E5" s="742" t="s">
        <v>48</v>
      </c>
      <c r="F5" s="743"/>
      <c r="G5" s="743"/>
      <c r="H5" s="743"/>
      <c r="I5" s="743"/>
      <c r="J5" s="743"/>
      <c r="K5" s="743"/>
      <c r="L5" s="724" t="s">
        <v>49</v>
      </c>
      <c r="M5" s="724"/>
      <c r="N5" s="724"/>
      <c r="O5" s="724"/>
      <c r="P5" s="727"/>
      <c r="Q5" s="727"/>
      <c r="R5" s="727"/>
      <c r="S5" s="727"/>
      <c r="T5" s="727"/>
      <c r="U5" s="727"/>
      <c r="V5" s="727"/>
      <c r="W5" s="727"/>
      <c r="X5" s="727"/>
      <c r="Y5" s="727"/>
      <c r="Z5" s="727"/>
      <c r="AA5" s="727"/>
      <c r="AB5" s="727"/>
      <c r="AC5" s="727"/>
      <c r="AD5" s="727"/>
      <c r="AE5" s="727"/>
      <c r="AF5" s="727"/>
      <c r="AG5" s="727"/>
      <c r="AH5" s="728"/>
    </row>
    <row r="6" spans="1:38">
      <c r="A6" s="723"/>
      <c r="B6" s="724"/>
      <c r="C6" s="724"/>
      <c r="D6" s="724"/>
      <c r="E6" s="742"/>
      <c r="F6" s="743"/>
      <c r="G6" s="743"/>
      <c r="H6" s="743"/>
      <c r="I6" s="743"/>
      <c r="J6" s="743"/>
      <c r="K6" s="743"/>
      <c r="L6" s="724" t="s">
        <v>50</v>
      </c>
      <c r="M6" s="724"/>
      <c r="N6" s="724"/>
      <c r="O6" s="724"/>
      <c r="P6" s="740"/>
      <c r="Q6" s="740"/>
      <c r="R6" s="740"/>
      <c r="S6" s="740"/>
      <c r="T6" s="740"/>
      <c r="U6" s="740"/>
      <c r="V6" s="740"/>
      <c r="W6" s="740"/>
      <c r="X6" s="740"/>
      <c r="Y6" s="740"/>
      <c r="Z6" s="740"/>
      <c r="AA6" s="740"/>
      <c r="AB6" s="740"/>
      <c r="AC6" s="740"/>
      <c r="AD6" s="740"/>
      <c r="AE6" s="740"/>
      <c r="AF6" s="740"/>
      <c r="AG6" s="740"/>
      <c r="AH6" s="741"/>
      <c r="AK6" s="280" t="s">
        <v>179</v>
      </c>
      <c r="AL6" s="280" t="s">
        <v>198</v>
      </c>
    </row>
    <row r="7" spans="1:38">
      <c r="A7" s="723"/>
      <c r="B7" s="724"/>
      <c r="C7" s="724"/>
      <c r="D7" s="724"/>
      <c r="E7" s="742"/>
      <c r="F7" s="743"/>
      <c r="G7" s="743"/>
      <c r="H7" s="743"/>
      <c r="I7" s="743"/>
      <c r="J7" s="743"/>
      <c r="K7" s="743"/>
      <c r="L7" s="724"/>
      <c r="M7" s="724"/>
      <c r="N7" s="724"/>
      <c r="O7" s="724"/>
      <c r="P7" s="740"/>
      <c r="Q7" s="740"/>
      <c r="R7" s="740"/>
      <c r="S7" s="740"/>
      <c r="T7" s="740"/>
      <c r="U7" s="740"/>
      <c r="V7" s="740"/>
      <c r="W7" s="740"/>
      <c r="X7" s="740"/>
      <c r="Y7" s="740"/>
      <c r="Z7" s="740"/>
      <c r="AA7" s="740"/>
      <c r="AB7" s="740"/>
      <c r="AC7" s="740"/>
      <c r="AD7" s="740"/>
      <c r="AE7" s="740"/>
      <c r="AF7" s="740"/>
      <c r="AG7" s="740"/>
      <c r="AH7" s="741"/>
    </row>
    <row r="8" spans="1:38">
      <c r="A8" s="725" t="s">
        <v>51</v>
      </c>
      <c r="B8" s="726"/>
      <c r="C8" s="726"/>
      <c r="D8" s="726"/>
      <c r="E8" s="731" t="s">
        <v>52</v>
      </c>
      <c r="F8" s="731"/>
      <c r="G8" s="281"/>
      <c r="H8" s="281"/>
      <c r="I8" s="281"/>
      <c r="J8" s="132"/>
      <c r="K8" s="281"/>
      <c r="L8" s="281"/>
      <c r="M8" s="281"/>
      <c r="N8" s="281"/>
      <c r="R8" s="726" t="s">
        <v>119</v>
      </c>
      <c r="S8" s="726"/>
      <c r="T8" s="726"/>
      <c r="U8" s="726"/>
      <c r="V8" s="732"/>
      <c r="W8" s="733"/>
      <c r="X8" s="733"/>
      <c r="Y8" s="733"/>
      <c r="Z8" s="733"/>
      <c r="AA8" s="733"/>
      <c r="AB8" s="733"/>
      <c r="AC8" s="733"/>
      <c r="AD8" s="733"/>
      <c r="AE8" s="733"/>
      <c r="AF8" s="733"/>
      <c r="AG8" s="733"/>
      <c r="AH8" s="734"/>
    </row>
    <row r="9" spans="1:38">
      <c r="A9" s="725"/>
      <c r="B9" s="726"/>
      <c r="C9" s="726"/>
      <c r="D9" s="726"/>
      <c r="E9" s="727"/>
      <c r="F9" s="727"/>
      <c r="G9" s="727"/>
      <c r="H9" s="727"/>
      <c r="I9" s="727"/>
      <c r="J9" s="727"/>
      <c r="K9" s="727"/>
      <c r="L9" s="727"/>
      <c r="M9" s="727"/>
      <c r="N9" s="727"/>
      <c r="O9" s="727"/>
      <c r="P9" s="727"/>
      <c r="Q9" s="727"/>
      <c r="R9" s="727"/>
      <c r="S9" s="727"/>
      <c r="T9" s="727"/>
      <c r="U9" s="727"/>
      <c r="V9" s="727"/>
      <c r="W9" s="727"/>
      <c r="X9" s="727"/>
      <c r="Y9" s="727"/>
      <c r="Z9" s="727"/>
      <c r="AA9" s="727"/>
      <c r="AB9" s="727"/>
      <c r="AC9" s="727"/>
      <c r="AD9" s="727"/>
      <c r="AE9" s="727"/>
      <c r="AF9" s="727"/>
      <c r="AG9" s="727"/>
      <c r="AH9" s="728"/>
    </row>
    <row r="10" spans="1:38">
      <c r="A10" s="725"/>
      <c r="B10" s="726"/>
      <c r="C10" s="726"/>
      <c r="D10" s="726"/>
      <c r="E10" s="727"/>
      <c r="F10" s="727"/>
      <c r="G10" s="727"/>
      <c r="H10" s="727"/>
      <c r="I10" s="727"/>
      <c r="J10" s="727"/>
      <c r="K10" s="727"/>
      <c r="L10" s="727"/>
      <c r="M10" s="727"/>
      <c r="N10" s="727"/>
      <c r="O10" s="727"/>
      <c r="P10" s="727"/>
      <c r="Q10" s="727"/>
      <c r="R10" s="727"/>
      <c r="S10" s="727"/>
      <c r="T10" s="727"/>
      <c r="U10" s="727"/>
      <c r="V10" s="727"/>
      <c r="W10" s="727"/>
      <c r="X10" s="727"/>
      <c r="Y10" s="727"/>
      <c r="Z10" s="727"/>
      <c r="AA10" s="727"/>
      <c r="AB10" s="727"/>
      <c r="AC10" s="727"/>
      <c r="AD10" s="727"/>
      <c r="AE10" s="727"/>
      <c r="AF10" s="727"/>
      <c r="AG10" s="727"/>
      <c r="AH10" s="728"/>
    </row>
    <row r="11" spans="1:38">
      <c r="A11" s="723" t="s">
        <v>53</v>
      </c>
      <c r="B11" s="724"/>
      <c r="C11" s="724"/>
      <c r="D11" s="724"/>
      <c r="E11" s="727"/>
      <c r="F11" s="727"/>
      <c r="G11" s="727"/>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8"/>
    </row>
    <row r="12" spans="1:38">
      <c r="A12" s="723"/>
      <c r="B12" s="724"/>
      <c r="C12" s="724"/>
      <c r="D12" s="724"/>
      <c r="E12" s="727"/>
      <c r="F12" s="727"/>
      <c r="G12" s="727"/>
      <c r="H12" s="727"/>
      <c r="I12" s="727"/>
      <c r="J12" s="727"/>
      <c r="K12" s="727"/>
      <c r="L12" s="727"/>
      <c r="M12" s="727"/>
      <c r="N12" s="727"/>
      <c r="O12" s="727"/>
      <c r="P12" s="727"/>
      <c r="Q12" s="727"/>
      <c r="R12" s="727"/>
      <c r="S12" s="727"/>
      <c r="T12" s="727"/>
      <c r="U12" s="727"/>
      <c r="V12" s="727"/>
      <c r="W12" s="727"/>
      <c r="X12" s="727"/>
      <c r="Y12" s="727"/>
      <c r="Z12" s="727"/>
      <c r="AA12" s="727"/>
      <c r="AB12" s="727"/>
      <c r="AC12" s="727"/>
      <c r="AD12" s="727"/>
      <c r="AE12" s="727"/>
      <c r="AF12" s="727"/>
      <c r="AG12" s="727"/>
      <c r="AH12" s="728"/>
    </row>
    <row r="13" spans="1:38">
      <c r="A13" s="725" t="s">
        <v>54</v>
      </c>
      <c r="B13" s="726"/>
      <c r="C13" s="726"/>
      <c r="D13" s="726"/>
      <c r="E13" s="727"/>
      <c r="F13" s="727"/>
      <c r="G13" s="727"/>
      <c r="H13" s="727"/>
      <c r="I13" s="727"/>
      <c r="J13" s="727"/>
      <c r="K13" s="727"/>
      <c r="L13" s="727"/>
      <c r="M13" s="727"/>
      <c r="N13" s="727"/>
      <c r="O13" s="727"/>
      <c r="P13" s="727"/>
      <c r="Q13" s="727"/>
      <c r="R13" s="727"/>
      <c r="S13" s="727"/>
      <c r="T13" s="727"/>
      <c r="U13" s="727"/>
      <c r="V13" s="727"/>
      <c r="W13" s="727"/>
      <c r="X13" s="727"/>
      <c r="Y13" s="727"/>
      <c r="Z13" s="727"/>
      <c r="AA13" s="727"/>
      <c r="AB13" s="727"/>
      <c r="AC13" s="727"/>
      <c r="AD13" s="727"/>
      <c r="AE13" s="727"/>
      <c r="AF13" s="727"/>
      <c r="AG13" s="727"/>
      <c r="AH13" s="728"/>
    </row>
    <row r="14" spans="1:38">
      <c r="A14" s="725"/>
      <c r="B14" s="726"/>
      <c r="C14" s="726"/>
      <c r="D14" s="726"/>
      <c r="E14" s="727"/>
      <c r="F14" s="727"/>
      <c r="G14" s="727"/>
      <c r="H14" s="727"/>
      <c r="I14" s="727"/>
      <c r="J14" s="727"/>
      <c r="K14" s="727"/>
      <c r="L14" s="727"/>
      <c r="M14" s="727"/>
      <c r="N14" s="727"/>
      <c r="O14" s="727"/>
      <c r="P14" s="727"/>
      <c r="Q14" s="727"/>
      <c r="R14" s="727"/>
      <c r="S14" s="727"/>
      <c r="T14" s="727"/>
      <c r="U14" s="727"/>
      <c r="V14" s="727"/>
      <c r="W14" s="727"/>
      <c r="X14" s="727"/>
      <c r="Y14" s="727"/>
      <c r="Z14" s="727"/>
      <c r="AA14" s="727"/>
      <c r="AB14" s="727"/>
      <c r="AC14" s="727"/>
      <c r="AD14" s="727"/>
      <c r="AE14" s="727"/>
      <c r="AF14" s="727"/>
      <c r="AG14" s="727"/>
      <c r="AH14" s="728"/>
    </row>
    <row r="15" spans="1:38">
      <c r="A15" s="725" t="s">
        <v>16</v>
      </c>
      <c r="B15" s="726"/>
      <c r="C15" s="726"/>
      <c r="D15" s="726"/>
      <c r="E15" s="762"/>
      <c r="F15" s="763"/>
      <c r="G15" s="763"/>
      <c r="H15" s="763"/>
      <c r="I15" s="763"/>
      <c r="J15" s="763"/>
      <c r="K15" s="763"/>
      <c r="L15" s="763"/>
      <c r="M15" s="763"/>
      <c r="N15" s="730" t="s">
        <v>56</v>
      </c>
      <c r="O15" s="730"/>
      <c r="P15" s="730"/>
      <c r="Q15" s="761"/>
      <c r="R15" s="766" t="s">
        <v>60</v>
      </c>
      <c r="S15" s="767"/>
      <c r="T15" s="767"/>
      <c r="U15" s="768"/>
      <c r="V15" s="729"/>
      <c r="W15" s="730"/>
      <c r="X15" s="730"/>
      <c r="Y15" s="134" t="s">
        <v>62</v>
      </c>
      <c r="Z15" s="730" t="s">
        <v>63</v>
      </c>
      <c r="AA15" s="730"/>
      <c r="AB15" s="730"/>
      <c r="AC15" s="730"/>
      <c r="AD15" s="730"/>
      <c r="AE15" s="730"/>
      <c r="AF15" s="730"/>
      <c r="AG15" s="135" t="s">
        <v>64</v>
      </c>
      <c r="AH15" s="136"/>
    </row>
    <row r="16" spans="1:38">
      <c r="A16" s="725" t="s">
        <v>55</v>
      </c>
      <c r="B16" s="726"/>
      <c r="C16" s="726"/>
      <c r="D16" s="726"/>
      <c r="E16" s="137"/>
      <c r="F16" s="134" t="s">
        <v>57</v>
      </c>
      <c r="G16" s="134"/>
      <c r="H16" s="730"/>
      <c r="I16" s="730"/>
      <c r="J16" s="730"/>
      <c r="K16" s="730"/>
      <c r="L16" s="134" t="s">
        <v>58</v>
      </c>
      <c r="M16" s="730"/>
      <c r="N16" s="730"/>
      <c r="O16" s="134" t="s">
        <v>59</v>
      </c>
      <c r="P16" s="134"/>
      <c r="Q16" s="138"/>
      <c r="R16" s="769" t="s">
        <v>61</v>
      </c>
      <c r="S16" s="770"/>
      <c r="T16" s="770"/>
      <c r="U16" s="771"/>
      <c r="V16" s="764"/>
      <c r="W16" s="765"/>
      <c r="X16" s="765"/>
      <c r="Y16" s="765"/>
      <c r="Z16" s="765"/>
      <c r="AA16" s="765"/>
      <c r="AB16" s="765"/>
      <c r="AC16" s="139"/>
      <c r="AD16" s="139" t="s">
        <v>59</v>
      </c>
      <c r="AE16" s="139"/>
      <c r="AF16" s="139"/>
      <c r="AG16" s="139"/>
      <c r="AH16" s="140"/>
    </row>
    <row r="17" spans="1:34">
      <c r="A17" s="703" t="s">
        <v>65</v>
      </c>
      <c r="B17" s="678" t="s">
        <v>69</v>
      </c>
      <c r="C17" s="678"/>
      <c r="D17" s="678"/>
      <c r="E17" s="678"/>
      <c r="F17" s="678"/>
      <c r="G17" s="678"/>
      <c r="H17" s="706"/>
      <c r="I17" s="685" t="s">
        <v>68</v>
      </c>
      <c r="J17" s="686"/>
      <c r="K17" s="686"/>
      <c r="L17" s="686"/>
      <c r="M17" s="687"/>
      <c r="N17" s="677" t="s">
        <v>66</v>
      </c>
      <c r="O17" s="678"/>
      <c r="P17" s="678"/>
      <c r="Q17" s="706"/>
      <c r="R17" s="707" t="s">
        <v>72</v>
      </c>
      <c r="S17" s="677" t="s">
        <v>71</v>
      </c>
      <c r="T17" s="678"/>
      <c r="U17" s="678"/>
      <c r="V17" s="678"/>
      <c r="W17" s="678"/>
      <c r="X17" s="678"/>
      <c r="Y17" s="678"/>
      <c r="Z17" s="678"/>
      <c r="AA17" s="678"/>
      <c r="AB17" s="678"/>
      <c r="AC17" s="678"/>
      <c r="AD17" s="706"/>
      <c r="AE17" s="677" t="s">
        <v>66</v>
      </c>
      <c r="AF17" s="678"/>
      <c r="AG17" s="678"/>
      <c r="AH17" s="679"/>
    </row>
    <row r="18" spans="1:34">
      <c r="A18" s="704"/>
      <c r="B18" s="711"/>
      <c r="C18" s="711"/>
      <c r="D18" s="711"/>
      <c r="E18" s="711"/>
      <c r="F18" s="711"/>
      <c r="G18" s="711"/>
      <c r="H18" s="712"/>
      <c r="I18" s="710"/>
      <c r="J18" s="711"/>
      <c r="K18" s="711"/>
      <c r="L18" s="711"/>
      <c r="M18" s="712"/>
      <c r="N18" s="680"/>
      <c r="O18" s="681"/>
      <c r="P18" s="681"/>
      <c r="Q18" s="141" t="s">
        <v>67</v>
      </c>
      <c r="R18" s="708"/>
      <c r="S18" s="710"/>
      <c r="T18" s="711"/>
      <c r="U18" s="711"/>
      <c r="V18" s="711"/>
      <c r="W18" s="711"/>
      <c r="X18" s="711"/>
      <c r="Y18" s="711"/>
      <c r="Z18" s="711"/>
      <c r="AA18" s="711"/>
      <c r="AB18" s="711"/>
      <c r="AC18" s="711"/>
      <c r="AD18" s="712"/>
      <c r="AE18" s="680"/>
      <c r="AF18" s="681"/>
      <c r="AG18" s="681"/>
      <c r="AH18" s="142" t="s">
        <v>67</v>
      </c>
    </row>
    <row r="19" spans="1:34">
      <c r="A19" s="704"/>
      <c r="B19" s="671"/>
      <c r="C19" s="672"/>
      <c r="D19" s="672"/>
      <c r="E19" s="672"/>
      <c r="F19" s="672"/>
      <c r="G19" s="672"/>
      <c r="H19" s="673"/>
      <c r="I19" s="671"/>
      <c r="J19" s="672"/>
      <c r="K19" s="672"/>
      <c r="L19" s="672"/>
      <c r="M19" s="673"/>
      <c r="N19" s="663"/>
      <c r="O19" s="664"/>
      <c r="P19" s="664"/>
      <c r="Q19" s="143" t="s">
        <v>67</v>
      </c>
      <c r="R19" s="708"/>
      <c r="S19" s="671"/>
      <c r="T19" s="672"/>
      <c r="U19" s="672"/>
      <c r="V19" s="672"/>
      <c r="W19" s="672"/>
      <c r="X19" s="672"/>
      <c r="Y19" s="672"/>
      <c r="Z19" s="672"/>
      <c r="AA19" s="672"/>
      <c r="AB19" s="672"/>
      <c r="AC19" s="672"/>
      <c r="AD19" s="673"/>
      <c r="AE19" s="663"/>
      <c r="AF19" s="664"/>
      <c r="AG19" s="664"/>
      <c r="AH19" s="144" t="s">
        <v>67</v>
      </c>
    </row>
    <row r="20" spans="1:34">
      <c r="A20" s="704"/>
      <c r="B20" s="671"/>
      <c r="C20" s="672"/>
      <c r="D20" s="672"/>
      <c r="E20" s="672"/>
      <c r="F20" s="672"/>
      <c r="G20" s="672"/>
      <c r="H20" s="673"/>
      <c r="I20" s="671"/>
      <c r="J20" s="672"/>
      <c r="K20" s="672"/>
      <c r="L20" s="672"/>
      <c r="M20" s="673"/>
      <c r="N20" s="663"/>
      <c r="O20" s="664"/>
      <c r="P20" s="664"/>
      <c r="Q20" s="143" t="s">
        <v>67</v>
      </c>
      <c r="R20" s="708"/>
      <c r="S20" s="671"/>
      <c r="T20" s="672"/>
      <c r="U20" s="672"/>
      <c r="V20" s="672"/>
      <c r="W20" s="672"/>
      <c r="X20" s="672"/>
      <c r="Y20" s="672"/>
      <c r="Z20" s="672"/>
      <c r="AA20" s="672"/>
      <c r="AB20" s="672"/>
      <c r="AC20" s="672"/>
      <c r="AD20" s="673"/>
      <c r="AE20" s="663"/>
      <c r="AF20" s="664"/>
      <c r="AG20" s="664"/>
      <c r="AH20" s="144" t="s">
        <v>67</v>
      </c>
    </row>
    <row r="21" spans="1:34">
      <c r="A21" s="704"/>
      <c r="B21" s="671"/>
      <c r="C21" s="672"/>
      <c r="D21" s="672"/>
      <c r="E21" s="672"/>
      <c r="F21" s="672"/>
      <c r="G21" s="672"/>
      <c r="H21" s="673"/>
      <c r="I21" s="671"/>
      <c r="J21" s="672"/>
      <c r="K21" s="672"/>
      <c r="L21" s="672"/>
      <c r="M21" s="673"/>
      <c r="N21" s="663"/>
      <c r="O21" s="664"/>
      <c r="P21" s="664"/>
      <c r="Q21" s="143" t="s">
        <v>67</v>
      </c>
      <c r="R21" s="708"/>
      <c r="S21" s="671"/>
      <c r="T21" s="672"/>
      <c r="U21" s="672"/>
      <c r="V21" s="672"/>
      <c r="W21" s="672"/>
      <c r="X21" s="672"/>
      <c r="Y21" s="672"/>
      <c r="Z21" s="672"/>
      <c r="AA21" s="672"/>
      <c r="AB21" s="672"/>
      <c r="AC21" s="672"/>
      <c r="AD21" s="673"/>
      <c r="AE21" s="663"/>
      <c r="AF21" s="664"/>
      <c r="AG21" s="664"/>
      <c r="AH21" s="144" t="s">
        <v>67</v>
      </c>
    </row>
    <row r="22" spans="1:34" ht="13.8" thickBot="1">
      <c r="A22" s="704"/>
      <c r="B22" s="716" t="s">
        <v>70</v>
      </c>
      <c r="C22" s="716"/>
      <c r="D22" s="716"/>
      <c r="E22" s="716"/>
      <c r="F22" s="716"/>
      <c r="G22" s="716"/>
      <c r="H22" s="717"/>
      <c r="I22" s="722"/>
      <c r="J22" s="716"/>
      <c r="K22" s="716"/>
      <c r="L22" s="716"/>
      <c r="M22" s="717"/>
      <c r="N22" s="669"/>
      <c r="O22" s="670"/>
      <c r="P22" s="670"/>
      <c r="Q22" s="145" t="s">
        <v>67</v>
      </c>
      <c r="R22" s="708"/>
      <c r="S22" s="713" t="s">
        <v>70</v>
      </c>
      <c r="T22" s="714"/>
      <c r="U22" s="714"/>
      <c r="V22" s="714"/>
      <c r="W22" s="714"/>
      <c r="X22" s="714"/>
      <c r="Y22" s="714"/>
      <c r="Z22" s="714"/>
      <c r="AA22" s="714"/>
      <c r="AB22" s="714"/>
      <c r="AC22" s="714"/>
      <c r="AD22" s="715"/>
      <c r="AE22" s="669"/>
      <c r="AF22" s="670"/>
      <c r="AG22" s="670"/>
      <c r="AH22" s="146" t="s">
        <v>67</v>
      </c>
    </row>
    <row r="23" spans="1:34" ht="13.8" thickTop="1">
      <c r="A23" s="705"/>
      <c r="B23" s="718"/>
      <c r="C23" s="665"/>
      <c r="D23" s="665"/>
      <c r="E23" s="665"/>
      <c r="F23" s="665"/>
      <c r="G23" s="665"/>
      <c r="H23" s="666"/>
      <c r="I23" s="718" t="s">
        <v>73</v>
      </c>
      <c r="J23" s="665"/>
      <c r="K23" s="665"/>
      <c r="L23" s="665"/>
      <c r="M23" s="666"/>
      <c r="N23" s="667">
        <f>SUM(N18:P22)</f>
        <v>0</v>
      </c>
      <c r="O23" s="668"/>
      <c r="P23" s="668"/>
      <c r="Q23" s="147" t="s">
        <v>67</v>
      </c>
      <c r="R23" s="709"/>
      <c r="S23" s="719" t="s">
        <v>73</v>
      </c>
      <c r="T23" s="720"/>
      <c r="U23" s="720"/>
      <c r="V23" s="720"/>
      <c r="W23" s="720"/>
      <c r="X23" s="720"/>
      <c r="Y23" s="720"/>
      <c r="Z23" s="720"/>
      <c r="AA23" s="720"/>
      <c r="AB23" s="720"/>
      <c r="AC23" s="720"/>
      <c r="AD23" s="721"/>
      <c r="AE23" s="667">
        <f>SUM(AE18:AG22)</f>
        <v>0</v>
      </c>
      <c r="AF23" s="668"/>
      <c r="AG23" s="668"/>
      <c r="AH23" s="148" t="s">
        <v>67</v>
      </c>
    </row>
    <row r="24" spans="1:34" ht="13.5" customHeight="1">
      <c r="A24" s="703" t="s">
        <v>75</v>
      </c>
      <c r="B24" s="685" t="s">
        <v>74</v>
      </c>
      <c r="C24" s="686"/>
      <c r="D24" s="686"/>
      <c r="E24" s="686"/>
      <c r="F24" s="686"/>
      <c r="G24" s="687"/>
      <c r="H24" s="686" t="s">
        <v>185</v>
      </c>
      <c r="I24" s="686"/>
      <c r="J24" s="686"/>
      <c r="K24" s="686"/>
      <c r="L24" s="686"/>
      <c r="M24" s="687"/>
      <c r="N24" s="677" t="s">
        <v>66</v>
      </c>
      <c r="O24" s="678"/>
      <c r="P24" s="678"/>
      <c r="Q24" s="706"/>
      <c r="R24" s="707" t="s">
        <v>76</v>
      </c>
      <c r="S24" s="685" t="s">
        <v>74</v>
      </c>
      <c r="T24" s="686"/>
      <c r="U24" s="686"/>
      <c r="V24" s="686"/>
      <c r="W24" s="686"/>
      <c r="X24" s="687"/>
      <c r="Y24" s="686" t="s">
        <v>186</v>
      </c>
      <c r="Z24" s="686"/>
      <c r="AA24" s="686"/>
      <c r="AB24" s="686"/>
      <c r="AC24" s="686"/>
      <c r="AD24" s="687"/>
      <c r="AE24" s="677" t="s">
        <v>66</v>
      </c>
      <c r="AF24" s="678"/>
      <c r="AG24" s="678"/>
      <c r="AH24" s="679"/>
    </row>
    <row r="25" spans="1:34">
      <c r="A25" s="704"/>
      <c r="B25" s="688"/>
      <c r="C25" s="689"/>
      <c r="D25" s="689"/>
      <c r="E25" s="689"/>
      <c r="F25" s="689"/>
      <c r="G25" s="690"/>
      <c r="H25" s="682"/>
      <c r="I25" s="683"/>
      <c r="J25" s="683"/>
      <c r="K25" s="683"/>
      <c r="L25" s="683"/>
      <c r="M25" s="684"/>
      <c r="N25" s="680"/>
      <c r="O25" s="681"/>
      <c r="P25" s="681"/>
      <c r="Q25" s="141" t="s">
        <v>67</v>
      </c>
      <c r="R25" s="708"/>
      <c r="S25" s="688"/>
      <c r="T25" s="689"/>
      <c r="U25" s="689"/>
      <c r="V25" s="689"/>
      <c r="W25" s="689"/>
      <c r="X25" s="690"/>
      <c r="Y25" s="682"/>
      <c r="Z25" s="683"/>
      <c r="AA25" s="683"/>
      <c r="AB25" s="683"/>
      <c r="AC25" s="683"/>
      <c r="AD25" s="684"/>
      <c r="AE25" s="680"/>
      <c r="AF25" s="681"/>
      <c r="AG25" s="681"/>
      <c r="AH25" s="142" t="s">
        <v>67</v>
      </c>
    </row>
    <row r="26" spans="1:34">
      <c r="A26" s="704"/>
      <c r="B26" s="671"/>
      <c r="C26" s="672"/>
      <c r="D26" s="672"/>
      <c r="E26" s="672"/>
      <c r="F26" s="672"/>
      <c r="G26" s="673"/>
      <c r="H26" s="671"/>
      <c r="I26" s="672"/>
      <c r="J26" s="672"/>
      <c r="K26" s="672"/>
      <c r="L26" s="672"/>
      <c r="M26" s="673"/>
      <c r="N26" s="663"/>
      <c r="O26" s="664"/>
      <c r="P26" s="664"/>
      <c r="Q26" s="143" t="s">
        <v>67</v>
      </c>
      <c r="R26" s="708"/>
      <c r="S26" s="671"/>
      <c r="T26" s="672"/>
      <c r="U26" s="672"/>
      <c r="V26" s="672"/>
      <c r="W26" s="672"/>
      <c r="X26" s="673"/>
      <c r="Y26" s="671"/>
      <c r="Z26" s="672"/>
      <c r="AA26" s="672"/>
      <c r="AB26" s="672"/>
      <c r="AC26" s="672"/>
      <c r="AD26" s="673"/>
      <c r="AE26" s="663"/>
      <c r="AF26" s="664"/>
      <c r="AG26" s="664"/>
      <c r="AH26" s="144" t="s">
        <v>67</v>
      </c>
    </row>
    <row r="27" spans="1:34">
      <c r="A27" s="704"/>
      <c r="B27" s="671"/>
      <c r="C27" s="672"/>
      <c r="D27" s="672"/>
      <c r="E27" s="672"/>
      <c r="F27" s="672"/>
      <c r="G27" s="673"/>
      <c r="H27" s="671"/>
      <c r="I27" s="672"/>
      <c r="J27" s="672"/>
      <c r="K27" s="672"/>
      <c r="L27" s="672"/>
      <c r="M27" s="673"/>
      <c r="N27" s="663"/>
      <c r="O27" s="664"/>
      <c r="P27" s="664"/>
      <c r="Q27" s="143" t="s">
        <v>67</v>
      </c>
      <c r="R27" s="708"/>
      <c r="S27" s="671"/>
      <c r="T27" s="672"/>
      <c r="U27" s="672"/>
      <c r="V27" s="672"/>
      <c r="W27" s="672"/>
      <c r="X27" s="673"/>
      <c r="Y27" s="671"/>
      <c r="Z27" s="672"/>
      <c r="AA27" s="672"/>
      <c r="AB27" s="672"/>
      <c r="AC27" s="672"/>
      <c r="AD27" s="673"/>
      <c r="AE27" s="663"/>
      <c r="AF27" s="664"/>
      <c r="AG27" s="664"/>
      <c r="AH27" s="144" t="s">
        <v>67</v>
      </c>
    </row>
    <row r="28" spans="1:34">
      <c r="A28" s="704"/>
      <c r="B28" s="671"/>
      <c r="C28" s="672"/>
      <c r="D28" s="672"/>
      <c r="E28" s="672"/>
      <c r="F28" s="672"/>
      <c r="G28" s="673"/>
      <c r="H28" s="671"/>
      <c r="I28" s="672"/>
      <c r="J28" s="672"/>
      <c r="K28" s="672"/>
      <c r="L28" s="672"/>
      <c r="M28" s="673"/>
      <c r="N28" s="663"/>
      <c r="O28" s="664"/>
      <c r="P28" s="664"/>
      <c r="Q28" s="143" t="s">
        <v>67</v>
      </c>
      <c r="R28" s="708"/>
      <c r="S28" s="671"/>
      <c r="T28" s="672"/>
      <c r="U28" s="672"/>
      <c r="V28" s="672"/>
      <c r="W28" s="672"/>
      <c r="X28" s="673"/>
      <c r="Y28" s="671"/>
      <c r="Z28" s="672"/>
      <c r="AA28" s="672"/>
      <c r="AB28" s="672"/>
      <c r="AC28" s="672"/>
      <c r="AD28" s="673"/>
      <c r="AE28" s="663"/>
      <c r="AF28" s="664"/>
      <c r="AG28" s="664"/>
      <c r="AH28" s="144" t="s">
        <v>67</v>
      </c>
    </row>
    <row r="29" spans="1:34" ht="13.8" thickBot="1">
      <c r="A29" s="704"/>
      <c r="B29" s="149" t="s">
        <v>70</v>
      </c>
      <c r="C29" s="150"/>
      <c r="D29" s="150"/>
      <c r="E29" s="150"/>
      <c r="F29" s="150"/>
      <c r="G29" s="151"/>
      <c r="H29" s="700"/>
      <c r="I29" s="701"/>
      <c r="J29" s="701"/>
      <c r="K29" s="701"/>
      <c r="L29" s="701"/>
      <c r="M29" s="702"/>
      <c r="N29" s="669"/>
      <c r="O29" s="670"/>
      <c r="P29" s="670"/>
      <c r="Q29" s="145" t="s">
        <v>67</v>
      </c>
      <c r="R29" s="708"/>
      <c r="S29" s="149" t="s">
        <v>70</v>
      </c>
      <c r="T29" s="150"/>
      <c r="U29" s="150"/>
      <c r="V29" s="150"/>
      <c r="W29" s="150"/>
      <c r="X29" s="151"/>
      <c r="Y29" s="674"/>
      <c r="Z29" s="675"/>
      <c r="AA29" s="675"/>
      <c r="AB29" s="675"/>
      <c r="AC29" s="675"/>
      <c r="AD29" s="676"/>
      <c r="AE29" s="669"/>
      <c r="AF29" s="670"/>
      <c r="AG29" s="670"/>
      <c r="AH29" s="146" t="s">
        <v>67</v>
      </c>
    </row>
    <row r="30" spans="1:34" ht="13.8" thickTop="1">
      <c r="A30" s="705"/>
      <c r="B30" s="152"/>
      <c r="C30" s="153"/>
      <c r="D30" s="153"/>
      <c r="E30" s="153"/>
      <c r="F30" s="153"/>
      <c r="G30" s="153"/>
      <c r="H30" s="665" t="s">
        <v>73</v>
      </c>
      <c r="I30" s="665"/>
      <c r="J30" s="665"/>
      <c r="K30" s="665"/>
      <c r="L30" s="665"/>
      <c r="M30" s="666"/>
      <c r="N30" s="667">
        <f>SUM(N25:P29)</f>
        <v>0</v>
      </c>
      <c r="O30" s="668"/>
      <c r="P30" s="668"/>
      <c r="Q30" s="147" t="s">
        <v>67</v>
      </c>
      <c r="R30" s="709"/>
      <c r="S30" s="152"/>
      <c r="T30" s="153"/>
      <c r="U30" s="153"/>
      <c r="V30" s="153"/>
      <c r="W30" s="153"/>
      <c r="X30" s="153"/>
      <c r="Y30" s="665" t="s">
        <v>73</v>
      </c>
      <c r="Z30" s="665"/>
      <c r="AA30" s="665"/>
      <c r="AB30" s="665"/>
      <c r="AC30" s="665"/>
      <c r="AD30" s="666"/>
      <c r="AE30" s="667">
        <f>SUM(AE25:AG29)</f>
        <v>0</v>
      </c>
      <c r="AF30" s="668"/>
      <c r="AG30" s="668"/>
      <c r="AH30" s="148" t="s">
        <v>67</v>
      </c>
    </row>
    <row r="31" spans="1:34">
      <c r="A31" s="154" t="s">
        <v>77</v>
      </c>
      <c r="AH31" s="146"/>
    </row>
    <row r="32" spans="1:34">
      <c r="A32" s="691" t="s">
        <v>535</v>
      </c>
      <c r="B32" s="692"/>
      <c r="C32" s="692"/>
      <c r="D32" s="692"/>
      <c r="E32" s="692"/>
      <c r="F32" s="692"/>
      <c r="G32" s="692"/>
      <c r="H32" s="692"/>
      <c r="I32" s="692"/>
      <c r="J32" s="692"/>
      <c r="K32" s="692"/>
      <c r="L32" s="692"/>
      <c r="M32" s="692"/>
      <c r="N32" s="692"/>
      <c r="O32" s="692"/>
      <c r="P32" s="692"/>
      <c r="Q32" s="693"/>
      <c r="R32" s="744" t="s">
        <v>187</v>
      </c>
      <c r="S32" s="692"/>
      <c r="T32" s="692"/>
      <c r="U32" s="692"/>
      <c r="V32" s="692"/>
      <c r="W32" s="692"/>
      <c r="X32" s="692"/>
      <c r="Y32" s="692"/>
      <c r="Z32" s="692"/>
      <c r="AA32" s="692"/>
      <c r="AB32" s="692"/>
      <c r="AC32" s="692"/>
      <c r="AD32" s="692"/>
      <c r="AE32" s="692"/>
      <c r="AF32" s="692"/>
      <c r="AG32" s="692"/>
      <c r="AH32" s="745"/>
    </row>
    <row r="33" spans="1:34">
      <c r="A33" s="694"/>
      <c r="B33" s="695"/>
      <c r="C33" s="695"/>
      <c r="D33" s="695"/>
      <c r="E33" s="695"/>
      <c r="F33" s="695"/>
      <c r="G33" s="695"/>
      <c r="H33" s="695"/>
      <c r="I33" s="695"/>
      <c r="J33" s="695"/>
      <c r="K33" s="695"/>
      <c r="L33" s="695"/>
      <c r="M33" s="695"/>
      <c r="N33" s="695"/>
      <c r="O33" s="695"/>
      <c r="P33" s="695"/>
      <c r="Q33" s="696"/>
      <c r="R33" s="746"/>
      <c r="S33" s="695"/>
      <c r="T33" s="695"/>
      <c r="U33" s="695"/>
      <c r="V33" s="695"/>
      <c r="W33" s="695"/>
      <c r="X33" s="695"/>
      <c r="Y33" s="695"/>
      <c r="Z33" s="695"/>
      <c r="AA33" s="695"/>
      <c r="AB33" s="695"/>
      <c r="AC33" s="695"/>
      <c r="AD33" s="695"/>
      <c r="AE33" s="695"/>
      <c r="AF33" s="695"/>
      <c r="AG33" s="695"/>
      <c r="AH33" s="747"/>
    </row>
    <row r="34" spans="1:34">
      <c r="A34" s="694"/>
      <c r="B34" s="695"/>
      <c r="C34" s="695"/>
      <c r="D34" s="695"/>
      <c r="E34" s="695"/>
      <c r="F34" s="695"/>
      <c r="G34" s="695"/>
      <c r="H34" s="695"/>
      <c r="I34" s="695"/>
      <c r="J34" s="695"/>
      <c r="K34" s="695"/>
      <c r="L34" s="695"/>
      <c r="M34" s="695"/>
      <c r="N34" s="695"/>
      <c r="O34" s="695"/>
      <c r="P34" s="695"/>
      <c r="Q34" s="696"/>
      <c r="R34" s="746"/>
      <c r="S34" s="695"/>
      <c r="T34" s="695"/>
      <c r="U34" s="695"/>
      <c r="V34" s="695"/>
      <c r="W34" s="695"/>
      <c r="X34" s="695"/>
      <c r="Y34" s="695"/>
      <c r="Z34" s="695"/>
      <c r="AA34" s="695"/>
      <c r="AB34" s="695"/>
      <c r="AC34" s="695"/>
      <c r="AD34" s="695"/>
      <c r="AE34" s="695"/>
      <c r="AF34" s="695"/>
      <c r="AG34" s="695"/>
      <c r="AH34" s="747"/>
    </row>
    <row r="35" spans="1:34">
      <c r="A35" s="694"/>
      <c r="B35" s="695"/>
      <c r="C35" s="695"/>
      <c r="D35" s="695"/>
      <c r="E35" s="695"/>
      <c r="F35" s="695"/>
      <c r="G35" s="695"/>
      <c r="H35" s="695"/>
      <c r="I35" s="695"/>
      <c r="J35" s="695"/>
      <c r="K35" s="695"/>
      <c r="L35" s="695"/>
      <c r="M35" s="695"/>
      <c r="N35" s="695"/>
      <c r="O35" s="695"/>
      <c r="P35" s="695"/>
      <c r="Q35" s="696"/>
      <c r="R35" s="746"/>
      <c r="S35" s="695"/>
      <c r="T35" s="695"/>
      <c r="U35" s="695"/>
      <c r="V35" s="695"/>
      <c r="W35" s="695"/>
      <c r="X35" s="695"/>
      <c r="Y35" s="695"/>
      <c r="Z35" s="695"/>
      <c r="AA35" s="695"/>
      <c r="AB35" s="695"/>
      <c r="AC35" s="695"/>
      <c r="AD35" s="695"/>
      <c r="AE35" s="695"/>
      <c r="AF35" s="695"/>
      <c r="AG35" s="695"/>
      <c r="AH35" s="747"/>
    </row>
    <row r="36" spans="1:34">
      <c r="A36" s="694"/>
      <c r="B36" s="695"/>
      <c r="C36" s="695"/>
      <c r="D36" s="695"/>
      <c r="E36" s="695"/>
      <c r="F36" s="695"/>
      <c r="G36" s="695"/>
      <c r="H36" s="695"/>
      <c r="I36" s="695"/>
      <c r="J36" s="695"/>
      <c r="K36" s="695"/>
      <c r="L36" s="695"/>
      <c r="M36" s="695"/>
      <c r="N36" s="695"/>
      <c r="O36" s="695"/>
      <c r="P36" s="695"/>
      <c r="Q36" s="696"/>
      <c r="R36" s="746"/>
      <c r="S36" s="695"/>
      <c r="T36" s="695"/>
      <c r="U36" s="695"/>
      <c r="V36" s="695"/>
      <c r="W36" s="695"/>
      <c r="X36" s="695"/>
      <c r="Y36" s="695"/>
      <c r="Z36" s="695"/>
      <c r="AA36" s="695"/>
      <c r="AB36" s="695"/>
      <c r="AC36" s="695"/>
      <c r="AD36" s="695"/>
      <c r="AE36" s="695"/>
      <c r="AF36" s="695"/>
      <c r="AG36" s="695"/>
      <c r="AH36" s="747"/>
    </row>
    <row r="37" spans="1:34">
      <c r="A37" s="694"/>
      <c r="B37" s="695"/>
      <c r="C37" s="695"/>
      <c r="D37" s="695"/>
      <c r="E37" s="695"/>
      <c r="F37" s="695"/>
      <c r="G37" s="695"/>
      <c r="H37" s="695"/>
      <c r="I37" s="695"/>
      <c r="J37" s="695"/>
      <c r="K37" s="695"/>
      <c r="L37" s="695"/>
      <c r="M37" s="695"/>
      <c r="N37" s="695"/>
      <c r="O37" s="695"/>
      <c r="P37" s="695"/>
      <c r="Q37" s="696"/>
      <c r="R37" s="746"/>
      <c r="S37" s="695"/>
      <c r="T37" s="695"/>
      <c r="U37" s="695"/>
      <c r="V37" s="695"/>
      <c r="W37" s="695"/>
      <c r="X37" s="695"/>
      <c r="Y37" s="695"/>
      <c r="Z37" s="695"/>
      <c r="AA37" s="695"/>
      <c r="AB37" s="695"/>
      <c r="AC37" s="695"/>
      <c r="AD37" s="695"/>
      <c r="AE37" s="695"/>
      <c r="AF37" s="695"/>
      <c r="AG37" s="695"/>
      <c r="AH37" s="747"/>
    </row>
    <row r="38" spans="1:34">
      <c r="A38" s="697"/>
      <c r="B38" s="698"/>
      <c r="C38" s="698"/>
      <c r="D38" s="698"/>
      <c r="E38" s="698"/>
      <c r="F38" s="698"/>
      <c r="G38" s="698"/>
      <c r="H38" s="698"/>
      <c r="I38" s="698"/>
      <c r="J38" s="698"/>
      <c r="K38" s="698"/>
      <c r="L38" s="698"/>
      <c r="M38" s="698"/>
      <c r="N38" s="698"/>
      <c r="O38" s="698"/>
      <c r="P38" s="698"/>
      <c r="Q38" s="699"/>
      <c r="R38" s="748"/>
      <c r="S38" s="698"/>
      <c r="T38" s="698"/>
      <c r="U38" s="698"/>
      <c r="V38" s="698"/>
      <c r="W38" s="698"/>
      <c r="X38" s="698"/>
      <c r="Y38" s="698"/>
      <c r="Z38" s="698"/>
      <c r="AA38" s="698"/>
      <c r="AB38" s="698"/>
      <c r="AC38" s="698"/>
      <c r="AD38" s="698"/>
      <c r="AE38" s="698"/>
      <c r="AF38" s="698"/>
      <c r="AG38" s="698"/>
      <c r="AH38" s="749"/>
    </row>
    <row r="39" spans="1:34">
      <c r="A39" s="155" t="s">
        <v>78</v>
      </c>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6"/>
    </row>
    <row r="40" spans="1:34" ht="13.2" customHeight="1">
      <c r="A40" s="691"/>
      <c r="B40" s="750"/>
      <c r="C40" s="750"/>
      <c r="D40" s="750"/>
      <c r="E40" s="750"/>
      <c r="F40" s="750"/>
      <c r="G40" s="750"/>
      <c r="H40" s="750"/>
      <c r="I40" s="750"/>
      <c r="J40" s="750"/>
      <c r="K40" s="750"/>
      <c r="L40" s="750"/>
      <c r="M40" s="750"/>
      <c r="N40" s="750"/>
      <c r="O40" s="750"/>
      <c r="P40" s="750"/>
      <c r="Q40" s="750"/>
      <c r="R40" s="750"/>
      <c r="S40" s="750"/>
      <c r="T40" s="750"/>
      <c r="U40" s="750"/>
      <c r="V40" s="750"/>
      <c r="W40" s="750"/>
      <c r="X40" s="750"/>
      <c r="Y40" s="750"/>
      <c r="Z40" s="750"/>
      <c r="AA40" s="750"/>
      <c r="AB40" s="750"/>
      <c r="AC40" s="750"/>
      <c r="AD40" s="750"/>
      <c r="AE40" s="750"/>
      <c r="AF40" s="750"/>
      <c r="AG40" s="750"/>
      <c r="AH40" s="751"/>
    </row>
    <row r="41" spans="1:34">
      <c r="A41" s="752"/>
      <c r="B41" s="753"/>
      <c r="C41" s="753"/>
      <c r="D41" s="753"/>
      <c r="E41" s="753"/>
      <c r="F41" s="753"/>
      <c r="G41" s="753"/>
      <c r="H41" s="753"/>
      <c r="I41" s="753"/>
      <c r="J41" s="753"/>
      <c r="K41" s="753"/>
      <c r="L41" s="753"/>
      <c r="M41" s="753"/>
      <c r="N41" s="753"/>
      <c r="O41" s="753"/>
      <c r="P41" s="753"/>
      <c r="Q41" s="753"/>
      <c r="R41" s="753"/>
      <c r="S41" s="753"/>
      <c r="T41" s="753"/>
      <c r="U41" s="753"/>
      <c r="V41" s="753"/>
      <c r="W41" s="753"/>
      <c r="X41" s="753"/>
      <c r="Y41" s="753"/>
      <c r="Z41" s="753"/>
      <c r="AA41" s="753"/>
      <c r="AB41" s="753"/>
      <c r="AC41" s="753"/>
      <c r="AD41" s="753"/>
      <c r="AE41" s="753"/>
      <c r="AF41" s="753"/>
      <c r="AG41" s="753"/>
      <c r="AH41" s="754"/>
    </row>
    <row r="42" spans="1:34">
      <c r="A42" s="752"/>
      <c r="B42" s="753"/>
      <c r="C42" s="753"/>
      <c r="D42" s="753"/>
      <c r="E42" s="753"/>
      <c r="F42" s="753"/>
      <c r="G42" s="753"/>
      <c r="H42" s="753"/>
      <c r="I42" s="753"/>
      <c r="J42" s="753"/>
      <c r="K42" s="753"/>
      <c r="L42" s="753"/>
      <c r="M42" s="753"/>
      <c r="N42" s="753"/>
      <c r="O42" s="753"/>
      <c r="P42" s="753"/>
      <c r="Q42" s="753"/>
      <c r="R42" s="753"/>
      <c r="S42" s="753"/>
      <c r="T42" s="753"/>
      <c r="U42" s="753"/>
      <c r="V42" s="753"/>
      <c r="W42" s="753"/>
      <c r="X42" s="753"/>
      <c r="Y42" s="753"/>
      <c r="Z42" s="753"/>
      <c r="AA42" s="753"/>
      <c r="AB42" s="753"/>
      <c r="AC42" s="753"/>
      <c r="AD42" s="753"/>
      <c r="AE42" s="753"/>
      <c r="AF42" s="753"/>
      <c r="AG42" s="753"/>
      <c r="AH42" s="754"/>
    </row>
    <row r="43" spans="1:34">
      <c r="A43" s="752"/>
      <c r="B43" s="753"/>
      <c r="C43" s="753"/>
      <c r="D43" s="753"/>
      <c r="E43" s="753"/>
      <c r="F43" s="753"/>
      <c r="G43" s="753"/>
      <c r="H43" s="753"/>
      <c r="I43" s="753"/>
      <c r="J43" s="753"/>
      <c r="K43" s="753"/>
      <c r="L43" s="753"/>
      <c r="M43" s="753"/>
      <c r="N43" s="753"/>
      <c r="O43" s="753"/>
      <c r="P43" s="753"/>
      <c r="Q43" s="753"/>
      <c r="R43" s="753"/>
      <c r="S43" s="753"/>
      <c r="T43" s="753"/>
      <c r="U43" s="753"/>
      <c r="V43" s="753"/>
      <c r="W43" s="753"/>
      <c r="X43" s="753"/>
      <c r="Y43" s="753"/>
      <c r="Z43" s="753"/>
      <c r="AA43" s="753"/>
      <c r="AB43" s="753"/>
      <c r="AC43" s="753"/>
      <c r="AD43" s="753"/>
      <c r="AE43" s="753"/>
      <c r="AF43" s="753"/>
      <c r="AG43" s="753"/>
      <c r="AH43" s="754"/>
    </row>
    <row r="44" spans="1:34">
      <c r="A44" s="752"/>
      <c r="B44" s="753"/>
      <c r="C44" s="753"/>
      <c r="D44" s="753"/>
      <c r="E44" s="753"/>
      <c r="F44" s="753"/>
      <c r="G44" s="753"/>
      <c r="H44" s="753"/>
      <c r="I44" s="753"/>
      <c r="J44" s="753"/>
      <c r="K44" s="753"/>
      <c r="L44" s="753"/>
      <c r="M44" s="753"/>
      <c r="N44" s="753"/>
      <c r="O44" s="753"/>
      <c r="P44" s="753"/>
      <c r="Q44" s="753"/>
      <c r="R44" s="753"/>
      <c r="S44" s="753"/>
      <c r="T44" s="753"/>
      <c r="U44" s="753"/>
      <c r="V44" s="753"/>
      <c r="W44" s="753"/>
      <c r="X44" s="753"/>
      <c r="Y44" s="753"/>
      <c r="Z44" s="753"/>
      <c r="AA44" s="753"/>
      <c r="AB44" s="753"/>
      <c r="AC44" s="753"/>
      <c r="AD44" s="753"/>
      <c r="AE44" s="753"/>
      <c r="AF44" s="753"/>
      <c r="AG44" s="753"/>
      <c r="AH44" s="754"/>
    </row>
    <row r="45" spans="1:34">
      <c r="A45" s="752"/>
      <c r="B45" s="753"/>
      <c r="C45" s="753"/>
      <c r="D45" s="753"/>
      <c r="E45" s="753"/>
      <c r="F45" s="753"/>
      <c r="G45" s="753"/>
      <c r="H45" s="753"/>
      <c r="I45" s="753"/>
      <c r="J45" s="753"/>
      <c r="K45" s="753"/>
      <c r="L45" s="753"/>
      <c r="M45" s="753"/>
      <c r="N45" s="753"/>
      <c r="O45" s="753"/>
      <c r="P45" s="753"/>
      <c r="Q45" s="753"/>
      <c r="R45" s="753"/>
      <c r="S45" s="753"/>
      <c r="T45" s="753"/>
      <c r="U45" s="753"/>
      <c r="V45" s="753"/>
      <c r="W45" s="753"/>
      <c r="X45" s="753"/>
      <c r="Y45" s="753"/>
      <c r="Z45" s="753"/>
      <c r="AA45" s="753"/>
      <c r="AB45" s="753"/>
      <c r="AC45" s="753"/>
      <c r="AD45" s="753"/>
      <c r="AE45" s="753"/>
      <c r="AF45" s="753"/>
      <c r="AG45" s="753"/>
      <c r="AH45" s="754"/>
    </row>
    <row r="46" spans="1:34">
      <c r="A46" s="752"/>
      <c r="B46" s="753"/>
      <c r="C46" s="753"/>
      <c r="D46" s="753"/>
      <c r="E46" s="753"/>
      <c r="F46" s="753"/>
      <c r="G46" s="753"/>
      <c r="H46" s="753"/>
      <c r="I46" s="753"/>
      <c r="J46" s="753"/>
      <c r="K46" s="753"/>
      <c r="L46" s="753"/>
      <c r="M46" s="753"/>
      <c r="N46" s="753"/>
      <c r="O46" s="753"/>
      <c r="P46" s="753"/>
      <c r="Q46" s="753"/>
      <c r="R46" s="753"/>
      <c r="S46" s="753"/>
      <c r="T46" s="753"/>
      <c r="U46" s="753"/>
      <c r="V46" s="753"/>
      <c r="W46" s="753"/>
      <c r="X46" s="753"/>
      <c r="Y46" s="753"/>
      <c r="Z46" s="753"/>
      <c r="AA46" s="753"/>
      <c r="AB46" s="753"/>
      <c r="AC46" s="753"/>
      <c r="AD46" s="753"/>
      <c r="AE46" s="753"/>
      <c r="AF46" s="753"/>
      <c r="AG46" s="753"/>
      <c r="AH46" s="754"/>
    </row>
    <row r="47" spans="1:34">
      <c r="A47" s="752"/>
      <c r="B47" s="753"/>
      <c r="C47" s="753"/>
      <c r="D47" s="753"/>
      <c r="E47" s="753"/>
      <c r="F47" s="753"/>
      <c r="G47" s="753"/>
      <c r="H47" s="753"/>
      <c r="I47" s="753"/>
      <c r="J47" s="753"/>
      <c r="K47" s="753"/>
      <c r="L47" s="753"/>
      <c r="M47" s="753"/>
      <c r="N47" s="753"/>
      <c r="O47" s="753"/>
      <c r="P47" s="753"/>
      <c r="Q47" s="753"/>
      <c r="R47" s="753"/>
      <c r="S47" s="753"/>
      <c r="T47" s="753"/>
      <c r="U47" s="753"/>
      <c r="V47" s="753"/>
      <c r="W47" s="753"/>
      <c r="X47" s="753"/>
      <c r="Y47" s="753"/>
      <c r="Z47" s="753"/>
      <c r="AA47" s="753"/>
      <c r="AB47" s="753"/>
      <c r="AC47" s="753"/>
      <c r="AD47" s="753"/>
      <c r="AE47" s="753"/>
      <c r="AF47" s="753"/>
      <c r="AG47" s="753"/>
      <c r="AH47" s="754"/>
    </row>
    <row r="48" spans="1:34">
      <c r="A48" s="755"/>
      <c r="B48" s="756"/>
      <c r="C48" s="756"/>
      <c r="D48" s="756"/>
      <c r="E48" s="756"/>
      <c r="F48" s="756"/>
      <c r="G48" s="756"/>
      <c r="H48" s="756"/>
      <c r="I48" s="756"/>
      <c r="J48" s="756"/>
      <c r="K48" s="756"/>
      <c r="L48" s="756"/>
      <c r="M48" s="756"/>
      <c r="N48" s="756"/>
      <c r="O48" s="756"/>
      <c r="P48" s="756"/>
      <c r="Q48" s="756"/>
      <c r="R48" s="756"/>
      <c r="S48" s="756"/>
      <c r="T48" s="756"/>
      <c r="U48" s="756"/>
      <c r="V48" s="756"/>
      <c r="W48" s="756"/>
      <c r="X48" s="756"/>
      <c r="Y48" s="756"/>
      <c r="Z48" s="756"/>
      <c r="AA48" s="756"/>
      <c r="AB48" s="756"/>
      <c r="AC48" s="756"/>
      <c r="AD48" s="756"/>
      <c r="AE48" s="756"/>
      <c r="AF48" s="756"/>
      <c r="AG48" s="756"/>
      <c r="AH48" s="757"/>
    </row>
    <row r="49" spans="1:34">
      <c r="A49" s="155" t="s">
        <v>79</v>
      </c>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6"/>
    </row>
    <row r="50" spans="1:34">
      <c r="A50" s="691"/>
      <c r="B50" s="750"/>
      <c r="C50" s="750"/>
      <c r="D50" s="750"/>
      <c r="E50" s="750"/>
      <c r="F50" s="750"/>
      <c r="G50" s="750"/>
      <c r="H50" s="750"/>
      <c r="I50" s="750"/>
      <c r="J50" s="750"/>
      <c r="K50" s="750"/>
      <c r="L50" s="750"/>
      <c r="M50" s="750"/>
      <c r="N50" s="750"/>
      <c r="O50" s="750"/>
      <c r="P50" s="750"/>
      <c r="Q50" s="750"/>
      <c r="R50" s="750"/>
      <c r="S50" s="750"/>
      <c r="T50" s="750"/>
      <c r="U50" s="750"/>
      <c r="V50" s="750"/>
      <c r="W50" s="750"/>
      <c r="X50" s="750"/>
      <c r="Y50" s="750"/>
      <c r="Z50" s="750"/>
      <c r="AA50" s="750"/>
      <c r="AB50" s="750"/>
      <c r="AC50" s="750"/>
      <c r="AD50" s="750"/>
      <c r="AE50" s="750"/>
      <c r="AF50" s="750"/>
      <c r="AG50" s="750"/>
      <c r="AH50" s="751"/>
    </row>
    <row r="51" spans="1:34">
      <c r="A51" s="752"/>
      <c r="B51" s="753"/>
      <c r="C51" s="753"/>
      <c r="D51" s="753"/>
      <c r="E51" s="753"/>
      <c r="F51" s="753"/>
      <c r="G51" s="753"/>
      <c r="H51" s="753"/>
      <c r="I51" s="753"/>
      <c r="J51" s="753"/>
      <c r="K51" s="753"/>
      <c r="L51" s="753"/>
      <c r="M51" s="753"/>
      <c r="N51" s="753"/>
      <c r="O51" s="753"/>
      <c r="P51" s="753"/>
      <c r="Q51" s="753"/>
      <c r="R51" s="753"/>
      <c r="S51" s="753"/>
      <c r="T51" s="753"/>
      <c r="U51" s="753"/>
      <c r="V51" s="753"/>
      <c r="W51" s="753"/>
      <c r="X51" s="753"/>
      <c r="Y51" s="753"/>
      <c r="Z51" s="753"/>
      <c r="AA51" s="753"/>
      <c r="AB51" s="753"/>
      <c r="AC51" s="753"/>
      <c r="AD51" s="753"/>
      <c r="AE51" s="753"/>
      <c r="AF51" s="753"/>
      <c r="AG51" s="753"/>
      <c r="AH51" s="754"/>
    </row>
    <row r="52" spans="1:34">
      <c r="A52" s="752"/>
      <c r="B52" s="753"/>
      <c r="C52" s="753"/>
      <c r="D52" s="753"/>
      <c r="E52" s="753"/>
      <c r="F52" s="753"/>
      <c r="G52" s="753"/>
      <c r="H52" s="753"/>
      <c r="I52" s="753"/>
      <c r="J52" s="753"/>
      <c r="K52" s="753"/>
      <c r="L52" s="753"/>
      <c r="M52" s="753"/>
      <c r="N52" s="753"/>
      <c r="O52" s="753"/>
      <c r="P52" s="753"/>
      <c r="Q52" s="753"/>
      <c r="R52" s="753"/>
      <c r="S52" s="753"/>
      <c r="T52" s="753"/>
      <c r="U52" s="753"/>
      <c r="V52" s="753"/>
      <c r="W52" s="753"/>
      <c r="X52" s="753"/>
      <c r="Y52" s="753"/>
      <c r="Z52" s="753"/>
      <c r="AA52" s="753"/>
      <c r="AB52" s="753"/>
      <c r="AC52" s="753"/>
      <c r="AD52" s="753"/>
      <c r="AE52" s="753"/>
      <c r="AF52" s="753"/>
      <c r="AG52" s="753"/>
      <c r="AH52" s="754"/>
    </row>
    <row r="53" spans="1:34">
      <c r="A53" s="752"/>
      <c r="B53" s="753"/>
      <c r="C53" s="753"/>
      <c r="D53" s="753"/>
      <c r="E53" s="753"/>
      <c r="F53" s="753"/>
      <c r="G53" s="753"/>
      <c r="H53" s="753"/>
      <c r="I53" s="753"/>
      <c r="J53" s="753"/>
      <c r="K53" s="753"/>
      <c r="L53" s="753"/>
      <c r="M53" s="753"/>
      <c r="N53" s="753"/>
      <c r="O53" s="753"/>
      <c r="P53" s="753"/>
      <c r="Q53" s="753"/>
      <c r="R53" s="753"/>
      <c r="S53" s="753"/>
      <c r="T53" s="753"/>
      <c r="U53" s="753"/>
      <c r="V53" s="753"/>
      <c r="W53" s="753"/>
      <c r="X53" s="753"/>
      <c r="Y53" s="753"/>
      <c r="Z53" s="753"/>
      <c r="AA53" s="753"/>
      <c r="AB53" s="753"/>
      <c r="AC53" s="753"/>
      <c r="AD53" s="753"/>
      <c r="AE53" s="753"/>
      <c r="AF53" s="753"/>
      <c r="AG53" s="753"/>
      <c r="AH53" s="754"/>
    </row>
    <row r="54" spans="1:34">
      <c r="A54" s="752"/>
      <c r="B54" s="753"/>
      <c r="C54" s="753"/>
      <c r="D54" s="753"/>
      <c r="E54" s="753"/>
      <c r="F54" s="753"/>
      <c r="G54" s="753"/>
      <c r="H54" s="753"/>
      <c r="I54" s="753"/>
      <c r="J54" s="753"/>
      <c r="K54" s="753"/>
      <c r="L54" s="753"/>
      <c r="M54" s="753"/>
      <c r="N54" s="753"/>
      <c r="O54" s="753"/>
      <c r="P54" s="753"/>
      <c r="Q54" s="753"/>
      <c r="R54" s="753"/>
      <c r="S54" s="753"/>
      <c r="T54" s="753"/>
      <c r="U54" s="753"/>
      <c r="V54" s="753"/>
      <c r="W54" s="753"/>
      <c r="X54" s="753"/>
      <c r="Y54" s="753"/>
      <c r="Z54" s="753"/>
      <c r="AA54" s="753"/>
      <c r="AB54" s="753"/>
      <c r="AC54" s="753"/>
      <c r="AD54" s="753"/>
      <c r="AE54" s="753"/>
      <c r="AF54" s="753"/>
      <c r="AG54" s="753"/>
      <c r="AH54" s="754"/>
    </row>
    <row r="55" spans="1:34">
      <c r="A55" s="752"/>
      <c r="B55" s="753"/>
      <c r="C55" s="753"/>
      <c r="D55" s="753"/>
      <c r="E55" s="753"/>
      <c r="F55" s="753"/>
      <c r="G55" s="753"/>
      <c r="H55" s="753"/>
      <c r="I55" s="753"/>
      <c r="J55" s="753"/>
      <c r="K55" s="753"/>
      <c r="L55" s="753"/>
      <c r="M55" s="753"/>
      <c r="N55" s="753"/>
      <c r="O55" s="753"/>
      <c r="P55" s="753"/>
      <c r="Q55" s="753"/>
      <c r="R55" s="753"/>
      <c r="S55" s="753"/>
      <c r="T55" s="753"/>
      <c r="U55" s="753"/>
      <c r="V55" s="753"/>
      <c r="W55" s="753"/>
      <c r="X55" s="753"/>
      <c r="Y55" s="753"/>
      <c r="Z55" s="753"/>
      <c r="AA55" s="753"/>
      <c r="AB55" s="753"/>
      <c r="AC55" s="753"/>
      <c r="AD55" s="753"/>
      <c r="AE55" s="753"/>
      <c r="AF55" s="753"/>
      <c r="AG55" s="753"/>
      <c r="AH55" s="754"/>
    </row>
    <row r="56" spans="1:34">
      <c r="A56" s="752"/>
      <c r="B56" s="753"/>
      <c r="C56" s="753"/>
      <c r="D56" s="753"/>
      <c r="E56" s="753"/>
      <c r="F56" s="753"/>
      <c r="G56" s="753"/>
      <c r="H56" s="753"/>
      <c r="I56" s="753"/>
      <c r="J56" s="753"/>
      <c r="K56" s="753"/>
      <c r="L56" s="753"/>
      <c r="M56" s="753"/>
      <c r="N56" s="753"/>
      <c r="O56" s="753"/>
      <c r="P56" s="753"/>
      <c r="Q56" s="753"/>
      <c r="R56" s="753"/>
      <c r="S56" s="753"/>
      <c r="T56" s="753"/>
      <c r="U56" s="753"/>
      <c r="V56" s="753"/>
      <c r="W56" s="753"/>
      <c r="X56" s="753"/>
      <c r="Y56" s="753"/>
      <c r="Z56" s="753"/>
      <c r="AA56" s="753"/>
      <c r="AB56" s="753"/>
      <c r="AC56" s="753"/>
      <c r="AD56" s="753"/>
      <c r="AE56" s="753"/>
      <c r="AF56" s="753"/>
      <c r="AG56" s="753"/>
      <c r="AH56" s="754"/>
    </row>
    <row r="57" spans="1:34">
      <c r="A57" s="752"/>
      <c r="B57" s="753"/>
      <c r="C57" s="753"/>
      <c r="D57" s="753"/>
      <c r="E57" s="753"/>
      <c r="F57" s="753"/>
      <c r="G57" s="753"/>
      <c r="H57" s="753"/>
      <c r="I57" s="753"/>
      <c r="J57" s="753"/>
      <c r="K57" s="753"/>
      <c r="L57" s="753"/>
      <c r="M57" s="753"/>
      <c r="N57" s="753"/>
      <c r="O57" s="753"/>
      <c r="P57" s="753"/>
      <c r="Q57" s="753"/>
      <c r="R57" s="753"/>
      <c r="S57" s="753"/>
      <c r="T57" s="753"/>
      <c r="U57" s="753"/>
      <c r="V57" s="753"/>
      <c r="W57" s="753"/>
      <c r="X57" s="753"/>
      <c r="Y57" s="753"/>
      <c r="Z57" s="753"/>
      <c r="AA57" s="753"/>
      <c r="AB57" s="753"/>
      <c r="AC57" s="753"/>
      <c r="AD57" s="753"/>
      <c r="AE57" s="753"/>
      <c r="AF57" s="753"/>
      <c r="AG57" s="753"/>
      <c r="AH57" s="754"/>
    </row>
    <row r="58" spans="1:34" ht="13.8" thickBot="1">
      <c r="A58" s="758"/>
      <c r="B58" s="759"/>
      <c r="C58" s="759"/>
      <c r="D58" s="759"/>
      <c r="E58" s="759"/>
      <c r="F58" s="759"/>
      <c r="G58" s="759"/>
      <c r="H58" s="759"/>
      <c r="I58" s="759"/>
      <c r="J58" s="759"/>
      <c r="K58" s="759"/>
      <c r="L58" s="759"/>
      <c r="M58" s="759"/>
      <c r="N58" s="759"/>
      <c r="O58" s="759"/>
      <c r="P58" s="759"/>
      <c r="Q58" s="759"/>
      <c r="R58" s="759"/>
      <c r="S58" s="759"/>
      <c r="T58" s="759"/>
      <c r="U58" s="759"/>
      <c r="V58" s="759"/>
      <c r="W58" s="759"/>
      <c r="X58" s="759"/>
      <c r="Y58" s="759"/>
      <c r="Z58" s="759"/>
      <c r="AA58" s="759"/>
      <c r="AB58" s="759"/>
      <c r="AC58" s="759"/>
      <c r="AD58" s="759"/>
      <c r="AE58" s="759"/>
      <c r="AF58" s="759"/>
      <c r="AG58" s="759"/>
      <c r="AH58" s="760"/>
    </row>
    <row r="59" spans="1:34">
      <c r="A59" s="156"/>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row>
  </sheetData>
  <mergeCells count="113">
    <mergeCell ref="R32:AH38"/>
    <mergeCell ref="A40:AH48"/>
    <mergeCell ref="A50:AH58"/>
    <mergeCell ref="A16:D16"/>
    <mergeCell ref="N15:Q15"/>
    <mergeCell ref="E15:M15"/>
    <mergeCell ref="H16:K16"/>
    <mergeCell ref="M16:N16"/>
    <mergeCell ref="V16:AB16"/>
    <mergeCell ref="R15:U15"/>
    <mergeCell ref="R16:U16"/>
    <mergeCell ref="AD15:AF15"/>
    <mergeCell ref="A17:A23"/>
    <mergeCell ref="N17:Q17"/>
    <mergeCell ref="N18:P18"/>
    <mergeCell ref="N19:P19"/>
    <mergeCell ref="N20:P20"/>
    <mergeCell ref="N21:P21"/>
    <mergeCell ref="N22:P22"/>
    <mergeCell ref="N23:P23"/>
    <mergeCell ref="I17:M17"/>
    <mergeCell ref="I18:M18"/>
    <mergeCell ref="AE17:AH17"/>
    <mergeCell ref="AE18:AG18"/>
    <mergeCell ref="A2:AH2"/>
    <mergeCell ref="A3:D4"/>
    <mergeCell ref="E3:AH4"/>
    <mergeCell ref="A5:D7"/>
    <mergeCell ref="E5:E7"/>
    <mergeCell ref="L5:O5"/>
    <mergeCell ref="L6:O7"/>
    <mergeCell ref="F5:K7"/>
    <mergeCell ref="P6:AH7"/>
    <mergeCell ref="A11:D12"/>
    <mergeCell ref="A13:D14"/>
    <mergeCell ref="E11:AH12"/>
    <mergeCell ref="E13:AH14"/>
    <mergeCell ref="A15:D15"/>
    <mergeCell ref="V15:X15"/>
    <mergeCell ref="Z15:AC15"/>
    <mergeCell ref="P5:AH5"/>
    <mergeCell ref="A8:D10"/>
    <mergeCell ref="E8:F8"/>
    <mergeCell ref="E9:AH9"/>
    <mergeCell ref="E10:AH10"/>
    <mergeCell ref="R8:U8"/>
    <mergeCell ref="V8:AH8"/>
    <mergeCell ref="AE19:AG19"/>
    <mergeCell ref="AE20:AG20"/>
    <mergeCell ref="AE21:AG21"/>
    <mergeCell ref="AE22:AG22"/>
    <mergeCell ref="AE23:AG23"/>
    <mergeCell ref="I19:M19"/>
    <mergeCell ref="I20:M20"/>
    <mergeCell ref="I21:M21"/>
    <mergeCell ref="I22:M22"/>
    <mergeCell ref="I23:M23"/>
    <mergeCell ref="B22:H22"/>
    <mergeCell ref="B23:H23"/>
    <mergeCell ref="R17:R23"/>
    <mergeCell ref="B17:H17"/>
    <mergeCell ref="B18:H18"/>
    <mergeCell ref="B19:H19"/>
    <mergeCell ref="B20:H20"/>
    <mergeCell ref="B21:H21"/>
    <mergeCell ref="S23:AD23"/>
    <mergeCell ref="R24:R30"/>
    <mergeCell ref="S27:X27"/>
    <mergeCell ref="Y27:AD27"/>
    <mergeCell ref="S17:AD17"/>
    <mergeCell ref="S18:AD18"/>
    <mergeCell ref="S19:AD19"/>
    <mergeCell ref="S20:AD20"/>
    <mergeCell ref="S21:AD21"/>
    <mergeCell ref="S22:AD22"/>
    <mergeCell ref="A32:Q38"/>
    <mergeCell ref="H25:M25"/>
    <mergeCell ref="H26:M26"/>
    <mergeCell ref="H27:M27"/>
    <mergeCell ref="H28:M28"/>
    <mergeCell ref="H29:M29"/>
    <mergeCell ref="H30:M30"/>
    <mergeCell ref="A24:A30"/>
    <mergeCell ref="N27:P27"/>
    <mergeCell ref="N28:P28"/>
    <mergeCell ref="B27:G27"/>
    <mergeCell ref="B28:G28"/>
    <mergeCell ref="N29:P29"/>
    <mergeCell ref="N30:P30"/>
    <mergeCell ref="N24:Q24"/>
    <mergeCell ref="N25:P25"/>
    <mergeCell ref="N26:P26"/>
    <mergeCell ref="B24:G24"/>
    <mergeCell ref="H24:M24"/>
    <mergeCell ref="B25:G25"/>
    <mergeCell ref="B26:G26"/>
    <mergeCell ref="AE27:AG27"/>
    <mergeCell ref="AE28:AG28"/>
    <mergeCell ref="Y30:AD30"/>
    <mergeCell ref="AE30:AG30"/>
    <mergeCell ref="AE29:AG29"/>
    <mergeCell ref="S28:X28"/>
    <mergeCell ref="Y28:AD28"/>
    <mergeCell ref="Y29:AD29"/>
    <mergeCell ref="AE24:AH24"/>
    <mergeCell ref="AE25:AG25"/>
    <mergeCell ref="AE26:AG26"/>
    <mergeCell ref="Y25:AD25"/>
    <mergeCell ref="S26:X26"/>
    <mergeCell ref="Y26:AD26"/>
    <mergeCell ref="S24:X24"/>
    <mergeCell ref="Y24:AD24"/>
    <mergeCell ref="S25:X25"/>
  </mergeCells>
  <phoneticPr fontId="1"/>
  <printOptions horizontalCentered="1"/>
  <pageMargins left="0.62992125984251968" right="3.937007874015748E-2" top="0.35433070866141736" bottom="0.35433070866141736" header="0.31496062992125984" footer="0.31496062992125984"/>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336F6-0C54-4F2E-B727-2AB3A0362687}">
  <sheetPr>
    <tabColor rgb="FFFFFF00"/>
    <pageSetUpPr fitToPage="1"/>
  </sheetPr>
  <dimension ref="A1:AL58"/>
  <sheetViews>
    <sheetView view="pageBreakPreview" zoomScaleNormal="100" zoomScaleSheetLayoutView="100" workbookViewId="0">
      <selection activeCell="AV19" sqref="AV19"/>
    </sheetView>
  </sheetViews>
  <sheetFormatPr defaultColWidth="2.44140625" defaultRowHeight="13.2"/>
  <cols>
    <col min="1" max="16384" width="2.44140625" style="133"/>
  </cols>
  <sheetData>
    <row r="1" spans="1:38">
      <c r="A1" s="132" t="s">
        <v>45</v>
      </c>
    </row>
    <row r="2" spans="1:38" ht="16.8" thickBot="1">
      <c r="A2" s="735" t="s">
        <v>254</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row>
    <row r="3" spans="1:38">
      <c r="A3" s="736" t="s">
        <v>46</v>
      </c>
      <c r="B3" s="737"/>
      <c r="C3" s="737"/>
      <c r="D3" s="737"/>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9"/>
    </row>
    <row r="4" spans="1:38">
      <c r="A4" s="723"/>
      <c r="B4" s="724"/>
      <c r="C4" s="724"/>
      <c r="D4" s="724"/>
      <c r="E4" s="740"/>
      <c r="F4" s="740"/>
      <c r="G4" s="740"/>
      <c r="H4" s="740"/>
      <c r="I4" s="740"/>
      <c r="J4" s="740"/>
      <c r="K4" s="740"/>
      <c r="L4" s="740"/>
      <c r="M4" s="740"/>
      <c r="N4" s="740"/>
      <c r="O4" s="740"/>
      <c r="P4" s="740"/>
      <c r="Q4" s="740"/>
      <c r="R4" s="740"/>
      <c r="S4" s="740"/>
      <c r="T4" s="740"/>
      <c r="U4" s="740"/>
      <c r="V4" s="740"/>
      <c r="W4" s="740"/>
      <c r="X4" s="740"/>
      <c r="Y4" s="740"/>
      <c r="Z4" s="740"/>
      <c r="AA4" s="740"/>
      <c r="AB4" s="740"/>
      <c r="AC4" s="740"/>
      <c r="AD4" s="740"/>
      <c r="AE4" s="740"/>
      <c r="AF4" s="740"/>
      <c r="AG4" s="740"/>
      <c r="AH4" s="741"/>
    </row>
    <row r="5" spans="1:38" ht="13.2" customHeight="1">
      <c r="A5" s="723" t="s">
        <v>47</v>
      </c>
      <c r="B5" s="724"/>
      <c r="C5" s="724"/>
      <c r="D5" s="724"/>
      <c r="E5" s="742" t="s">
        <v>48</v>
      </c>
      <c r="F5" s="772"/>
      <c r="G5" s="772"/>
      <c r="H5" s="772"/>
      <c r="I5" s="772"/>
      <c r="J5" s="772"/>
      <c r="K5" s="772"/>
      <c r="L5" s="724" t="s">
        <v>49</v>
      </c>
      <c r="M5" s="724"/>
      <c r="N5" s="724"/>
      <c r="O5" s="724"/>
      <c r="P5" s="727"/>
      <c r="Q5" s="727"/>
      <c r="R5" s="727"/>
      <c r="S5" s="727"/>
      <c r="T5" s="727"/>
      <c r="U5" s="727"/>
      <c r="V5" s="727"/>
      <c r="W5" s="727"/>
      <c r="X5" s="727"/>
      <c r="Y5" s="727"/>
      <c r="Z5" s="727"/>
      <c r="AA5" s="727"/>
      <c r="AB5" s="727"/>
      <c r="AC5" s="727"/>
      <c r="AD5" s="727"/>
      <c r="AE5" s="727"/>
      <c r="AF5" s="727"/>
      <c r="AG5" s="727"/>
      <c r="AH5" s="728"/>
    </row>
    <row r="6" spans="1:38" ht="13.2" customHeight="1">
      <c r="A6" s="723"/>
      <c r="B6" s="724"/>
      <c r="C6" s="724"/>
      <c r="D6" s="724"/>
      <c r="E6" s="742"/>
      <c r="F6" s="772"/>
      <c r="G6" s="772"/>
      <c r="H6" s="772"/>
      <c r="I6" s="772"/>
      <c r="J6" s="772"/>
      <c r="K6" s="772"/>
      <c r="L6" s="724" t="s">
        <v>50</v>
      </c>
      <c r="M6" s="724"/>
      <c r="N6" s="724"/>
      <c r="O6" s="724"/>
      <c r="P6" s="727"/>
      <c r="Q6" s="727"/>
      <c r="R6" s="727"/>
      <c r="S6" s="727"/>
      <c r="T6" s="727"/>
      <c r="U6" s="727"/>
      <c r="V6" s="727"/>
      <c r="W6" s="727"/>
      <c r="X6" s="727"/>
      <c r="Y6" s="727"/>
      <c r="Z6" s="727"/>
      <c r="AA6" s="727"/>
      <c r="AB6" s="727"/>
      <c r="AC6" s="727"/>
      <c r="AD6" s="727"/>
      <c r="AE6" s="727"/>
      <c r="AF6" s="727"/>
      <c r="AG6" s="727"/>
      <c r="AH6" s="728"/>
      <c r="AK6" s="280" t="s">
        <v>179</v>
      </c>
      <c r="AL6" s="280" t="s">
        <v>198</v>
      </c>
    </row>
    <row r="7" spans="1:38" ht="13.2" customHeight="1">
      <c r="A7" s="723"/>
      <c r="B7" s="724"/>
      <c r="C7" s="724"/>
      <c r="D7" s="724"/>
      <c r="E7" s="742"/>
      <c r="F7" s="772"/>
      <c r="G7" s="772"/>
      <c r="H7" s="772"/>
      <c r="I7" s="772"/>
      <c r="J7" s="772"/>
      <c r="K7" s="772"/>
      <c r="L7" s="724"/>
      <c r="M7" s="724"/>
      <c r="N7" s="724"/>
      <c r="O7" s="724"/>
      <c r="P7" s="727"/>
      <c r="Q7" s="727"/>
      <c r="R7" s="727"/>
      <c r="S7" s="727"/>
      <c r="T7" s="727"/>
      <c r="U7" s="727"/>
      <c r="V7" s="727"/>
      <c r="W7" s="727"/>
      <c r="X7" s="727"/>
      <c r="Y7" s="727"/>
      <c r="Z7" s="727"/>
      <c r="AA7" s="727"/>
      <c r="AB7" s="727"/>
      <c r="AC7" s="727"/>
      <c r="AD7" s="727"/>
      <c r="AE7" s="727"/>
      <c r="AF7" s="727"/>
      <c r="AG7" s="727"/>
      <c r="AH7" s="728"/>
    </row>
    <row r="8" spans="1:38">
      <c r="A8" s="725" t="s">
        <v>51</v>
      </c>
      <c r="B8" s="726"/>
      <c r="C8" s="726"/>
      <c r="D8" s="726"/>
      <c r="E8" s="731" t="s">
        <v>52</v>
      </c>
      <c r="F8" s="731"/>
      <c r="G8" s="281"/>
      <c r="H8" s="281"/>
      <c r="I8" s="281"/>
      <c r="J8" s="132"/>
      <c r="K8" s="281"/>
      <c r="L8" s="281"/>
      <c r="M8" s="281"/>
      <c r="N8" s="281"/>
      <c r="R8" s="726" t="s">
        <v>119</v>
      </c>
      <c r="S8" s="726"/>
      <c r="T8" s="726"/>
      <c r="U8" s="726"/>
      <c r="V8" s="732"/>
      <c r="W8" s="733"/>
      <c r="X8" s="733"/>
      <c r="Y8" s="733"/>
      <c r="Z8" s="733"/>
      <c r="AA8" s="733"/>
      <c r="AB8" s="733"/>
      <c r="AC8" s="733"/>
      <c r="AD8" s="733"/>
      <c r="AE8" s="733"/>
      <c r="AF8" s="733"/>
      <c r="AG8" s="733"/>
      <c r="AH8" s="734"/>
    </row>
    <row r="9" spans="1:38">
      <c r="A9" s="725"/>
      <c r="B9" s="726"/>
      <c r="C9" s="726"/>
      <c r="D9" s="726"/>
      <c r="E9" s="727"/>
      <c r="F9" s="727"/>
      <c r="G9" s="727"/>
      <c r="H9" s="727"/>
      <c r="I9" s="727"/>
      <c r="J9" s="727"/>
      <c r="K9" s="727"/>
      <c r="L9" s="727"/>
      <c r="M9" s="727"/>
      <c r="N9" s="727"/>
      <c r="O9" s="727"/>
      <c r="P9" s="727"/>
      <c r="Q9" s="727"/>
      <c r="R9" s="727"/>
      <c r="S9" s="727"/>
      <c r="T9" s="727"/>
      <c r="U9" s="727"/>
      <c r="V9" s="727"/>
      <c r="W9" s="727"/>
      <c r="X9" s="727"/>
      <c r="Y9" s="727"/>
      <c r="Z9" s="727"/>
      <c r="AA9" s="727"/>
      <c r="AB9" s="727"/>
      <c r="AC9" s="727"/>
      <c r="AD9" s="727"/>
      <c r="AE9" s="727"/>
      <c r="AF9" s="727"/>
      <c r="AG9" s="727"/>
      <c r="AH9" s="728"/>
    </row>
    <row r="10" spans="1:38">
      <c r="A10" s="725"/>
      <c r="B10" s="726"/>
      <c r="C10" s="726"/>
      <c r="D10" s="726"/>
      <c r="E10" s="727"/>
      <c r="F10" s="727"/>
      <c r="G10" s="727"/>
      <c r="H10" s="727"/>
      <c r="I10" s="727"/>
      <c r="J10" s="727"/>
      <c r="K10" s="727"/>
      <c r="L10" s="727"/>
      <c r="M10" s="727"/>
      <c r="N10" s="727"/>
      <c r="O10" s="727"/>
      <c r="P10" s="727"/>
      <c r="Q10" s="727"/>
      <c r="R10" s="727"/>
      <c r="S10" s="727"/>
      <c r="T10" s="727"/>
      <c r="U10" s="727"/>
      <c r="V10" s="727"/>
      <c r="W10" s="727"/>
      <c r="X10" s="727"/>
      <c r="Y10" s="727"/>
      <c r="Z10" s="727"/>
      <c r="AA10" s="727"/>
      <c r="AB10" s="727"/>
      <c r="AC10" s="727"/>
      <c r="AD10" s="727"/>
      <c r="AE10" s="727"/>
      <c r="AF10" s="727"/>
      <c r="AG10" s="727"/>
      <c r="AH10" s="728"/>
    </row>
    <row r="11" spans="1:38">
      <c r="A11" s="723" t="s">
        <v>53</v>
      </c>
      <c r="B11" s="724"/>
      <c r="C11" s="724"/>
      <c r="D11" s="724"/>
      <c r="E11" s="727"/>
      <c r="F11" s="727"/>
      <c r="G11" s="727"/>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8"/>
    </row>
    <row r="12" spans="1:38">
      <c r="A12" s="723"/>
      <c r="B12" s="724"/>
      <c r="C12" s="724"/>
      <c r="D12" s="724"/>
      <c r="E12" s="727"/>
      <c r="F12" s="727"/>
      <c r="G12" s="727"/>
      <c r="H12" s="727"/>
      <c r="I12" s="727"/>
      <c r="J12" s="727"/>
      <c r="K12" s="727"/>
      <c r="L12" s="727"/>
      <c r="M12" s="727"/>
      <c r="N12" s="727"/>
      <c r="O12" s="727"/>
      <c r="P12" s="727"/>
      <c r="Q12" s="727"/>
      <c r="R12" s="727"/>
      <c r="S12" s="727"/>
      <c r="T12" s="727"/>
      <c r="U12" s="727"/>
      <c r="V12" s="727"/>
      <c r="W12" s="727"/>
      <c r="X12" s="727"/>
      <c r="Y12" s="727"/>
      <c r="Z12" s="727"/>
      <c r="AA12" s="727"/>
      <c r="AB12" s="727"/>
      <c r="AC12" s="727"/>
      <c r="AD12" s="727"/>
      <c r="AE12" s="727"/>
      <c r="AF12" s="727"/>
      <c r="AG12" s="727"/>
      <c r="AH12" s="728"/>
    </row>
    <row r="13" spans="1:38">
      <c r="A13" s="725" t="s">
        <v>54</v>
      </c>
      <c r="B13" s="726"/>
      <c r="C13" s="726"/>
      <c r="D13" s="726"/>
      <c r="E13" s="727"/>
      <c r="F13" s="727"/>
      <c r="G13" s="727"/>
      <c r="H13" s="727"/>
      <c r="I13" s="727"/>
      <c r="J13" s="727"/>
      <c r="K13" s="727"/>
      <c r="L13" s="727"/>
      <c r="M13" s="727"/>
      <c r="N13" s="727"/>
      <c r="O13" s="727"/>
      <c r="P13" s="727"/>
      <c r="Q13" s="727"/>
      <c r="R13" s="727"/>
      <c r="S13" s="727"/>
      <c r="T13" s="727"/>
      <c r="U13" s="727"/>
      <c r="V13" s="727"/>
      <c r="W13" s="727"/>
      <c r="X13" s="727"/>
      <c r="Y13" s="727"/>
      <c r="Z13" s="727"/>
      <c r="AA13" s="727"/>
      <c r="AB13" s="727"/>
      <c r="AC13" s="727"/>
      <c r="AD13" s="727"/>
      <c r="AE13" s="727"/>
      <c r="AF13" s="727"/>
      <c r="AG13" s="727"/>
      <c r="AH13" s="728"/>
    </row>
    <row r="14" spans="1:38">
      <c r="A14" s="725"/>
      <c r="B14" s="726"/>
      <c r="C14" s="726"/>
      <c r="D14" s="726"/>
      <c r="E14" s="727"/>
      <c r="F14" s="727"/>
      <c r="G14" s="727"/>
      <c r="H14" s="727"/>
      <c r="I14" s="727"/>
      <c r="J14" s="727"/>
      <c r="K14" s="727"/>
      <c r="L14" s="727"/>
      <c r="M14" s="727"/>
      <c r="N14" s="727"/>
      <c r="O14" s="727"/>
      <c r="P14" s="727"/>
      <c r="Q14" s="727"/>
      <c r="R14" s="727"/>
      <c r="S14" s="727"/>
      <c r="T14" s="727"/>
      <c r="U14" s="727"/>
      <c r="V14" s="727"/>
      <c r="W14" s="727"/>
      <c r="X14" s="727"/>
      <c r="Y14" s="727"/>
      <c r="Z14" s="727"/>
      <c r="AA14" s="727"/>
      <c r="AB14" s="727"/>
      <c r="AC14" s="727"/>
      <c r="AD14" s="727"/>
      <c r="AE14" s="727"/>
      <c r="AF14" s="727"/>
      <c r="AG14" s="727"/>
      <c r="AH14" s="728"/>
    </row>
    <row r="15" spans="1:38">
      <c r="A15" s="725" t="s">
        <v>16</v>
      </c>
      <c r="B15" s="726"/>
      <c r="C15" s="726"/>
      <c r="D15" s="726"/>
      <c r="E15" s="762"/>
      <c r="F15" s="763"/>
      <c r="G15" s="763"/>
      <c r="H15" s="763"/>
      <c r="I15" s="763"/>
      <c r="J15" s="763"/>
      <c r="K15" s="763"/>
      <c r="L15" s="763"/>
      <c r="M15" s="763"/>
      <c r="N15" s="730" t="s">
        <v>56</v>
      </c>
      <c r="O15" s="730"/>
      <c r="P15" s="730"/>
      <c r="Q15" s="761"/>
      <c r="R15" s="766" t="s">
        <v>60</v>
      </c>
      <c r="S15" s="767"/>
      <c r="T15" s="767"/>
      <c r="U15" s="768"/>
      <c r="V15" s="729"/>
      <c r="W15" s="730"/>
      <c r="X15" s="730"/>
      <c r="Y15" s="134" t="s">
        <v>62</v>
      </c>
      <c r="Z15" s="730" t="s">
        <v>63</v>
      </c>
      <c r="AA15" s="730"/>
      <c r="AB15" s="730"/>
      <c r="AC15" s="730"/>
      <c r="AD15" s="730"/>
      <c r="AE15" s="730"/>
      <c r="AF15" s="730"/>
      <c r="AG15" s="135" t="s">
        <v>64</v>
      </c>
      <c r="AH15" s="136"/>
    </row>
    <row r="16" spans="1:38">
      <c r="A16" s="725" t="s">
        <v>55</v>
      </c>
      <c r="B16" s="726"/>
      <c r="C16" s="726"/>
      <c r="D16" s="726"/>
      <c r="E16" s="137"/>
      <c r="F16" s="134" t="s">
        <v>57</v>
      </c>
      <c r="G16" s="134"/>
      <c r="H16" s="730">
        <v>1990</v>
      </c>
      <c r="I16" s="730"/>
      <c r="J16" s="730"/>
      <c r="K16" s="730"/>
      <c r="L16" s="134" t="s">
        <v>58</v>
      </c>
      <c r="M16" s="730">
        <v>4</v>
      </c>
      <c r="N16" s="730"/>
      <c r="O16" s="134" t="s">
        <v>59</v>
      </c>
      <c r="P16" s="134"/>
      <c r="Q16" s="138"/>
      <c r="R16" s="769" t="s">
        <v>61</v>
      </c>
      <c r="S16" s="770"/>
      <c r="T16" s="770"/>
      <c r="U16" s="771"/>
      <c r="V16" s="764"/>
      <c r="W16" s="765"/>
      <c r="X16" s="765"/>
      <c r="Y16" s="765"/>
      <c r="Z16" s="765"/>
      <c r="AA16" s="765"/>
      <c r="AB16" s="765"/>
      <c r="AC16" s="139"/>
      <c r="AD16" s="139" t="s">
        <v>59</v>
      </c>
      <c r="AE16" s="139"/>
      <c r="AF16" s="139"/>
      <c r="AG16" s="139"/>
      <c r="AH16" s="140"/>
    </row>
    <row r="17" spans="1:34">
      <c r="A17" s="703" t="s">
        <v>65</v>
      </c>
      <c r="B17" s="731" t="s">
        <v>69</v>
      </c>
      <c r="C17" s="731"/>
      <c r="D17" s="731"/>
      <c r="E17" s="731"/>
      <c r="F17" s="731"/>
      <c r="G17" s="731"/>
      <c r="H17" s="775"/>
      <c r="I17" s="729" t="s">
        <v>68</v>
      </c>
      <c r="J17" s="730"/>
      <c r="K17" s="730"/>
      <c r="L17" s="730"/>
      <c r="M17" s="761"/>
      <c r="N17" s="773" t="s">
        <v>66</v>
      </c>
      <c r="O17" s="731"/>
      <c r="P17" s="731"/>
      <c r="Q17" s="775"/>
      <c r="R17" s="707" t="s">
        <v>72</v>
      </c>
      <c r="S17" s="773" t="s">
        <v>71</v>
      </c>
      <c r="T17" s="731"/>
      <c r="U17" s="731"/>
      <c r="V17" s="731"/>
      <c r="W17" s="731"/>
      <c r="X17" s="731"/>
      <c r="Y17" s="731"/>
      <c r="Z17" s="731"/>
      <c r="AA17" s="731"/>
      <c r="AB17" s="731"/>
      <c r="AC17" s="731"/>
      <c r="AD17" s="775"/>
      <c r="AE17" s="773" t="s">
        <v>66</v>
      </c>
      <c r="AF17" s="731"/>
      <c r="AG17" s="731"/>
      <c r="AH17" s="774"/>
    </row>
    <row r="18" spans="1:34">
      <c r="A18" s="704"/>
      <c r="B18" s="711"/>
      <c r="C18" s="711"/>
      <c r="D18" s="711"/>
      <c r="E18" s="711"/>
      <c r="F18" s="711"/>
      <c r="G18" s="711"/>
      <c r="H18" s="712"/>
      <c r="I18" s="710"/>
      <c r="J18" s="711"/>
      <c r="K18" s="711"/>
      <c r="L18" s="711"/>
      <c r="M18" s="712"/>
      <c r="N18" s="680"/>
      <c r="O18" s="681"/>
      <c r="P18" s="681"/>
      <c r="Q18" s="141" t="s">
        <v>67</v>
      </c>
      <c r="R18" s="708"/>
      <c r="S18" s="710"/>
      <c r="T18" s="711"/>
      <c r="U18" s="711"/>
      <c r="V18" s="711"/>
      <c r="W18" s="711"/>
      <c r="X18" s="711"/>
      <c r="Y18" s="711"/>
      <c r="Z18" s="711"/>
      <c r="AA18" s="711"/>
      <c r="AB18" s="711"/>
      <c r="AC18" s="711"/>
      <c r="AD18" s="712"/>
      <c r="AE18" s="680"/>
      <c r="AF18" s="681"/>
      <c r="AG18" s="681"/>
      <c r="AH18" s="142" t="s">
        <v>67</v>
      </c>
    </row>
    <row r="19" spans="1:34">
      <c r="A19" s="704"/>
      <c r="B19" s="671"/>
      <c r="C19" s="672"/>
      <c r="D19" s="672"/>
      <c r="E19" s="672"/>
      <c r="F19" s="672"/>
      <c r="G19" s="672"/>
      <c r="H19" s="673"/>
      <c r="I19" s="671"/>
      <c r="J19" s="672"/>
      <c r="K19" s="672"/>
      <c r="L19" s="672"/>
      <c r="M19" s="673"/>
      <c r="N19" s="663"/>
      <c r="O19" s="664"/>
      <c r="P19" s="664"/>
      <c r="Q19" s="143" t="s">
        <v>67</v>
      </c>
      <c r="R19" s="708"/>
      <c r="S19" s="671"/>
      <c r="T19" s="672"/>
      <c r="U19" s="672"/>
      <c r="V19" s="672"/>
      <c r="W19" s="672"/>
      <c r="X19" s="672"/>
      <c r="Y19" s="672"/>
      <c r="Z19" s="672"/>
      <c r="AA19" s="672"/>
      <c r="AB19" s="672"/>
      <c r="AC19" s="672"/>
      <c r="AD19" s="673"/>
      <c r="AE19" s="663"/>
      <c r="AF19" s="664"/>
      <c r="AG19" s="664"/>
      <c r="AH19" s="144" t="s">
        <v>67</v>
      </c>
    </row>
    <row r="20" spans="1:34">
      <c r="A20" s="704"/>
      <c r="B20" s="671"/>
      <c r="C20" s="672"/>
      <c r="D20" s="672"/>
      <c r="E20" s="672"/>
      <c r="F20" s="672"/>
      <c r="G20" s="672"/>
      <c r="H20" s="673"/>
      <c r="I20" s="671"/>
      <c r="J20" s="672"/>
      <c r="K20" s="672"/>
      <c r="L20" s="672"/>
      <c r="M20" s="673"/>
      <c r="N20" s="663"/>
      <c r="O20" s="664"/>
      <c r="P20" s="664"/>
      <c r="Q20" s="143" t="s">
        <v>67</v>
      </c>
      <c r="R20" s="708"/>
      <c r="S20" s="671"/>
      <c r="T20" s="672"/>
      <c r="U20" s="672"/>
      <c r="V20" s="672"/>
      <c r="W20" s="672"/>
      <c r="X20" s="672"/>
      <c r="Y20" s="672"/>
      <c r="Z20" s="672"/>
      <c r="AA20" s="672"/>
      <c r="AB20" s="672"/>
      <c r="AC20" s="672"/>
      <c r="AD20" s="673"/>
      <c r="AE20" s="663"/>
      <c r="AF20" s="664"/>
      <c r="AG20" s="664"/>
      <c r="AH20" s="144" t="s">
        <v>67</v>
      </c>
    </row>
    <row r="21" spans="1:34">
      <c r="A21" s="704"/>
      <c r="B21" s="671"/>
      <c r="C21" s="672"/>
      <c r="D21" s="672"/>
      <c r="E21" s="672"/>
      <c r="F21" s="672"/>
      <c r="G21" s="672"/>
      <c r="H21" s="673"/>
      <c r="I21" s="671"/>
      <c r="J21" s="672"/>
      <c r="K21" s="672"/>
      <c r="L21" s="672"/>
      <c r="M21" s="673"/>
      <c r="N21" s="663"/>
      <c r="O21" s="664"/>
      <c r="P21" s="664"/>
      <c r="Q21" s="143" t="s">
        <v>67</v>
      </c>
      <c r="R21" s="708"/>
      <c r="S21" s="671"/>
      <c r="T21" s="672"/>
      <c r="U21" s="672"/>
      <c r="V21" s="672"/>
      <c r="W21" s="672"/>
      <c r="X21" s="672"/>
      <c r="Y21" s="672"/>
      <c r="Z21" s="672"/>
      <c r="AA21" s="672"/>
      <c r="AB21" s="672"/>
      <c r="AC21" s="672"/>
      <c r="AD21" s="673"/>
      <c r="AE21" s="663"/>
      <c r="AF21" s="664"/>
      <c r="AG21" s="664"/>
      <c r="AH21" s="144" t="s">
        <v>67</v>
      </c>
    </row>
    <row r="22" spans="1:34" ht="13.8" thickBot="1">
      <c r="A22" s="704"/>
      <c r="B22" s="716" t="s">
        <v>70</v>
      </c>
      <c r="C22" s="716"/>
      <c r="D22" s="716"/>
      <c r="E22" s="716"/>
      <c r="F22" s="716"/>
      <c r="G22" s="716"/>
      <c r="H22" s="717"/>
      <c r="I22" s="722"/>
      <c r="J22" s="716"/>
      <c r="K22" s="716"/>
      <c r="L22" s="716"/>
      <c r="M22" s="717"/>
      <c r="N22" s="669"/>
      <c r="O22" s="670"/>
      <c r="P22" s="670"/>
      <c r="Q22" s="145" t="s">
        <v>67</v>
      </c>
      <c r="R22" s="708"/>
      <c r="S22" s="713" t="s">
        <v>70</v>
      </c>
      <c r="T22" s="714"/>
      <c r="U22" s="714"/>
      <c r="V22" s="714"/>
      <c r="W22" s="714"/>
      <c r="X22" s="714"/>
      <c r="Y22" s="714"/>
      <c r="Z22" s="714"/>
      <c r="AA22" s="714"/>
      <c r="AB22" s="714"/>
      <c r="AC22" s="714"/>
      <c r="AD22" s="715"/>
      <c r="AE22" s="669"/>
      <c r="AF22" s="670"/>
      <c r="AG22" s="670"/>
      <c r="AH22" s="146" t="s">
        <v>67</v>
      </c>
    </row>
    <row r="23" spans="1:34" ht="13.8" thickTop="1">
      <c r="A23" s="705"/>
      <c r="B23" s="718"/>
      <c r="C23" s="665"/>
      <c r="D23" s="665"/>
      <c r="E23" s="665"/>
      <c r="F23" s="665"/>
      <c r="G23" s="665"/>
      <c r="H23" s="666"/>
      <c r="I23" s="718" t="s">
        <v>73</v>
      </c>
      <c r="J23" s="665"/>
      <c r="K23" s="665"/>
      <c r="L23" s="665"/>
      <c r="M23" s="666"/>
      <c r="N23" s="667">
        <f>SUM(N18:P22)</f>
        <v>0</v>
      </c>
      <c r="O23" s="668"/>
      <c r="P23" s="668"/>
      <c r="Q23" s="147" t="s">
        <v>67</v>
      </c>
      <c r="R23" s="709"/>
      <c r="S23" s="719" t="s">
        <v>73</v>
      </c>
      <c r="T23" s="720"/>
      <c r="U23" s="720"/>
      <c r="V23" s="720"/>
      <c r="W23" s="720"/>
      <c r="X23" s="720"/>
      <c r="Y23" s="720"/>
      <c r="Z23" s="720"/>
      <c r="AA23" s="720"/>
      <c r="AB23" s="720"/>
      <c r="AC23" s="720"/>
      <c r="AD23" s="721"/>
      <c r="AE23" s="667">
        <f>SUM(AE18:AG22)</f>
        <v>0</v>
      </c>
      <c r="AF23" s="668"/>
      <c r="AG23" s="668"/>
      <c r="AH23" s="148" t="s">
        <v>67</v>
      </c>
    </row>
    <row r="24" spans="1:34">
      <c r="A24" s="703" t="s">
        <v>75</v>
      </c>
      <c r="B24" s="729" t="s">
        <v>74</v>
      </c>
      <c r="C24" s="730"/>
      <c r="D24" s="730"/>
      <c r="E24" s="730"/>
      <c r="F24" s="730"/>
      <c r="G24" s="761"/>
      <c r="H24" s="730" t="s">
        <v>185</v>
      </c>
      <c r="I24" s="730"/>
      <c r="J24" s="730"/>
      <c r="K24" s="730"/>
      <c r="L24" s="730"/>
      <c r="M24" s="761"/>
      <c r="N24" s="773" t="s">
        <v>66</v>
      </c>
      <c r="O24" s="731"/>
      <c r="P24" s="731"/>
      <c r="Q24" s="775"/>
      <c r="R24" s="707" t="s">
        <v>76</v>
      </c>
      <c r="S24" s="729" t="s">
        <v>74</v>
      </c>
      <c r="T24" s="730"/>
      <c r="U24" s="730"/>
      <c r="V24" s="730"/>
      <c r="W24" s="730"/>
      <c r="X24" s="761"/>
      <c r="Y24" s="730" t="s">
        <v>185</v>
      </c>
      <c r="Z24" s="730"/>
      <c r="AA24" s="730"/>
      <c r="AB24" s="730"/>
      <c r="AC24" s="730"/>
      <c r="AD24" s="761"/>
      <c r="AE24" s="773" t="s">
        <v>66</v>
      </c>
      <c r="AF24" s="731"/>
      <c r="AG24" s="731"/>
      <c r="AH24" s="774"/>
    </row>
    <row r="25" spans="1:34">
      <c r="A25" s="704"/>
      <c r="B25" s="688"/>
      <c r="C25" s="689"/>
      <c r="D25" s="689"/>
      <c r="E25" s="689"/>
      <c r="F25" s="689"/>
      <c r="G25" s="690"/>
      <c r="H25" s="682"/>
      <c r="I25" s="683"/>
      <c r="J25" s="683"/>
      <c r="K25" s="683"/>
      <c r="L25" s="683"/>
      <c r="M25" s="684"/>
      <c r="N25" s="680"/>
      <c r="O25" s="681"/>
      <c r="P25" s="681"/>
      <c r="Q25" s="141" t="s">
        <v>67</v>
      </c>
      <c r="R25" s="708"/>
      <c r="S25" s="688"/>
      <c r="T25" s="689"/>
      <c r="U25" s="689"/>
      <c r="V25" s="689"/>
      <c r="W25" s="689"/>
      <c r="X25" s="690"/>
      <c r="Y25" s="682"/>
      <c r="Z25" s="683"/>
      <c r="AA25" s="683"/>
      <c r="AB25" s="683"/>
      <c r="AC25" s="683"/>
      <c r="AD25" s="684"/>
      <c r="AE25" s="680"/>
      <c r="AF25" s="681"/>
      <c r="AG25" s="681"/>
      <c r="AH25" s="142" t="s">
        <v>67</v>
      </c>
    </row>
    <row r="26" spans="1:34">
      <c r="A26" s="704"/>
      <c r="B26" s="671"/>
      <c r="C26" s="672"/>
      <c r="D26" s="672"/>
      <c r="E26" s="672"/>
      <c r="F26" s="672"/>
      <c r="G26" s="673"/>
      <c r="H26" s="671"/>
      <c r="I26" s="672"/>
      <c r="J26" s="672"/>
      <c r="K26" s="672"/>
      <c r="L26" s="672"/>
      <c r="M26" s="673"/>
      <c r="N26" s="663"/>
      <c r="O26" s="664"/>
      <c r="P26" s="664"/>
      <c r="Q26" s="143" t="s">
        <v>67</v>
      </c>
      <c r="R26" s="708"/>
      <c r="S26" s="671"/>
      <c r="T26" s="672"/>
      <c r="U26" s="672"/>
      <c r="V26" s="672"/>
      <c r="W26" s="672"/>
      <c r="X26" s="673"/>
      <c r="Y26" s="671"/>
      <c r="Z26" s="672"/>
      <c r="AA26" s="672"/>
      <c r="AB26" s="672"/>
      <c r="AC26" s="672"/>
      <c r="AD26" s="673"/>
      <c r="AE26" s="663"/>
      <c r="AF26" s="664"/>
      <c r="AG26" s="664"/>
      <c r="AH26" s="144" t="s">
        <v>67</v>
      </c>
    </row>
    <row r="27" spans="1:34">
      <c r="A27" s="704"/>
      <c r="B27" s="671"/>
      <c r="C27" s="672"/>
      <c r="D27" s="672"/>
      <c r="E27" s="672"/>
      <c r="F27" s="672"/>
      <c r="G27" s="673"/>
      <c r="H27" s="671"/>
      <c r="I27" s="672"/>
      <c r="J27" s="672"/>
      <c r="K27" s="672"/>
      <c r="L27" s="672"/>
      <c r="M27" s="673"/>
      <c r="N27" s="663"/>
      <c r="O27" s="664"/>
      <c r="P27" s="664"/>
      <c r="Q27" s="143" t="s">
        <v>67</v>
      </c>
      <c r="R27" s="708"/>
      <c r="S27" s="671"/>
      <c r="T27" s="672"/>
      <c r="U27" s="672"/>
      <c r="V27" s="672"/>
      <c r="W27" s="672"/>
      <c r="X27" s="673"/>
      <c r="Y27" s="671"/>
      <c r="Z27" s="672"/>
      <c r="AA27" s="672"/>
      <c r="AB27" s="672"/>
      <c r="AC27" s="672"/>
      <c r="AD27" s="673"/>
      <c r="AE27" s="663"/>
      <c r="AF27" s="664"/>
      <c r="AG27" s="664"/>
      <c r="AH27" s="144" t="s">
        <v>67</v>
      </c>
    </row>
    <row r="28" spans="1:34">
      <c r="A28" s="704"/>
      <c r="B28" s="671"/>
      <c r="C28" s="672"/>
      <c r="D28" s="672"/>
      <c r="E28" s="672"/>
      <c r="F28" s="672"/>
      <c r="G28" s="673"/>
      <c r="H28" s="671"/>
      <c r="I28" s="672"/>
      <c r="J28" s="672"/>
      <c r="K28" s="672"/>
      <c r="L28" s="672"/>
      <c r="M28" s="673"/>
      <c r="N28" s="663"/>
      <c r="O28" s="664"/>
      <c r="P28" s="664"/>
      <c r="Q28" s="143" t="s">
        <v>67</v>
      </c>
      <c r="R28" s="708"/>
      <c r="S28" s="671"/>
      <c r="T28" s="672"/>
      <c r="U28" s="672"/>
      <c r="V28" s="672"/>
      <c r="W28" s="672"/>
      <c r="X28" s="673"/>
      <c r="Y28" s="671"/>
      <c r="Z28" s="672"/>
      <c r="AA28" s="672"/>
      <c r="AB28" s="672"/>
      <c r="AC28" s="672"/>
      <c r="AD28" s="673"/>
      <c r="AE28" s="663"/>
      <c r="AF28" s="664"/>
      <c r="AG28" s="664"/>
      <c r="AH28" s="144" t="s">
        <v>67</v>
      </c>
    </row>
    <row r="29" spans="1:34" ht="13.8" thickBot="1">
      <c r="A29" s="704"/>
      <c r="B29" s="149" t="s">
        <v>70</v>
      </c>
      <c r="C29" s="150"/>
      <c r="D29" s="150"/>
      <c r="E29" s="150"/>
      <c r="F29" s="150"/>
      <c r="G29" s="151"/>
      <c r="H29" s="700"/>
      <c r="I29" s="701"/>
      <c r="J29" s="701"/>
      <c r="K29" s="701"/>
      <c r="L29" s="701"/>
      <c r="M29" s="702"/>
      <c r="N29" s="669"/>
      <c r="O29" s="670"/>
      <c r="P29" s="670"/>
      <c r="Q29" s="145" t="s">
        <v>67</v>
      </c>
      <c r="R29" s="708"/>
      <c r="S29" s="149" t="s">
        <v>70</v>
      </c>
      <c r="T29" s="150"/>
      <c r="U29" s="150"/>
      <c r="V29" s="150"/>
      <c r="W29" s="150"/>
      <c r="X29" s="151"/>
      <c r="Y29" s="674"/>
      <c r="Z29" s="675"/>
      <c r="AA29" s="675"/>
      <c r="AB29" s="675"/>
      <c r="AC29" s="675"/>
      <c r="AD29" s="676"/>
      <c r="AE29" s="669"/>
      <c r="AF29" s="670"/>
      <c r="AG29" s="670"/>
      <c r="AH29" s="146" t="s">
        <v>67</v>
      </c>
    </row>
    <row r="30" spans="1:34" ht="13.8" thickTop="1">
      <c r="A30" s="705"/>
      <c r="B30" s="152"/>
      <c r="C30" s="153"/>
      <c r="D30" s="153"/>
      <c r="E30" s="153"/>
      <c r="F30" s="153"/>
      <c r="G30" s="153"/>
      <c r="H30" s="665" t="s">
        <v>73</v>
      </c>
      <c r="I30" s="665"/>
      <c r="J30" s="665"/>
      <c r="K30" s="665"/>
      <c r="L30" s="665"/>
      <c r="M30" s="666"/>
      <c r="N30" s="667">
        <f>SUM(N25:P29)</f>
        <v>0</v>
      </c>
      <c r="O30" s="668"/>
      <c r="P30" s="668"/>
      <c r="Q30" s="147" t="s">
        <v>67</v>
      </c>
      <c r="R30" s="709"/>
      <c r="S30" s="152"/>
      <c r="T30" s="153"/>
      <c r="U30" s="153"/>
      <c r="V30" s="153"/>
      <c r="W30" s="153"/>
      <c r="X30" s="153"/>
      <c r="Y30" s="665" t="s">
        <v>73</v>
      </c>
      <c r="Z30" s="665"/>
      <c r="AA30" s="665"/>
      <c r="AB30" s="665"/>
      <c r="AC30" s="665"/>
      <c r="AD30" s="666"/>
      <c r="AE30" s="667">
        <f>SUM(AE25:AG29)</f>
        <v>0</v>
      </c>
      <c r="AF30" s="668"/>
      <c r="AG30" s="668"/>
      <c r="AH30" s="148" t="s">
        <v>67</v>
      </c>
    </row>
    <row r="31" spans="1:34">
      <c r="A31" s="154" t="s">
        <v>77</v>
      </c>
      <c r="AH31" s="146"/>
    </row>
    <row r="32" spans="1:34" ht="13.2" customHeight="1">
      <c r="A32" s="691" t="s">
        <v>535</v>
      </c>
      <c r="B32" s="692"/>
      <c r="C32" s="692"/>
      <c r="D32" s="692"/>
      <c r="E32" s="692"/>
      <c r="F32" s="692"/>
      <c r="G32" s="692"/>
      <c r="H32" s="692"/>
      <c r="I32" s="692"/>
      <c r="J32" s="692"/>
      <c r="K32" s="692"/>
      <c r="L32" s="692"/>
      <c r="M32" s="692"/>
      <c r="N32" s="692"/>
      <c r="O32" s="692"/>
      <c r="P32" s="692"/>
      <c r="Q32" s="693"/>
      <c r="R32" s="744" t="s">
        <v>187</v>
      </c>
      <c r="S32" s="692"/>
      <c r="T32" s="692"/>
      <c r="U32" s="692"/>
      <c r="V32" s="692"/>
      <c r="W32" s="692"/>
      <c r="X32" s="692"/>
      <c r="Y32" s="692"/>
      <c r="Z32" s="692"/>
      <c r="AA32" s="692"/>
      <c r="AB32" s="692"/>
      <c r="AC32" s="692"/>
      <c r="AD32" s="692"/>
      <c r="AE32" s="692"/>
      <c r="AF32" s="692"/>
      <c r="AG32" s="692"/>
      <c r="AH32" s="745"/>
    </row>
    <row r="33" spans="1:34">
      <c r="A33" s="694"/>
      <c r="B33" s="695"/>
      <c r="C33" s="695"/>
      <c r="D33" s="695"/>
      <c r="E33" s="695"/>
      <c r="F33" s="695"/>
      <c r="G33" s="695"/>
      <c r="H33" s="695"/>
      <c r="I33" s="695"/>
      <c r="J33" s="695"/>
      <c r="K33" s="695"/>
      <c r="L33" s="695"/>
      <c r="M33" s="695"/>
      <c r="N33" s="695"/>
      <c r="O33" s="695"/>
      <c r="P33" s="695"/>
      <c r="Q33" s="696"/>
      <c r="R33" s="746"/>
      <c r="S33" s="695"/>
      <c r="T33" s="695"/>
      <c r="U33" s="695"/>
      <c r="V33" s="695"/>
      <c r="W33" s="695"/>
      <c r="X33" s="695"/>
      <c r="Y33" s="695"/>
      <c r="Z33" s="695"/>
      <c r="AA33" s="695"/>
      <c r="AB33" s="695"/>
      <c r="AC33" s="695"/>
      <c r="AD33" s="695"/>
      <c r="AE33" s="695"/>
      <c r="AF33" s="695"/>
      <c r="AG33" s="695"/>
      <c r="AH33" s="747"/>
    </row>
    <row r="34" spans="1:34">
      <c r="A34" s="694"/>
      <c r="B34" s="695"/>
      <c r="C34" s="695"/>
      <c r="D34" s="695"/>
      <c r="E34" s="695"/>
      <c r="F34" s="695"/>
      <c r="G34" s="695"/>
      <c r="H34" s="695"/>
      <c r="I34" s="695"/>
      <c r="J34" s="695"/>
      <c r="K34" s="695"/>
      <c r="L34" s="695"/>
      <c r="M34" s="695"/>
      <c r="N34" s="695"/>
      <c r="O34" s="695"/>
      <c r="P34" s="695"/>
      <c r="Q34" s="696"/>
      <c r="R34" s="746"/>
      <c r="S34" s="695"/>
      <c r="T34" s="695"/>
      <c r="U34" s="695"/>
      <c r="V34" s="695"/>
      <c r="W34" s="695"/>
      <c r="X34" s="695"/>
      <c r="Y34" s="695"/>
      <c r="Z34" s="695"/>
      <c r="AA34" s="695"/>
      <c r="AB34" s="695"/>
      <c r="AC34" s="695"/>
      <c r="AD34" s="695"/>
      <c r="AE34" s="695"/>
      <c r="AF34" s="695"/>
      <c r="AG34" s="695"/>
      <c r="AH34" s="747"/>
    </row>
    <row r="35" spans="1:34">
      <c r="A35" s="694"/>
      <c r="B35" s="695"/>
      <c r="C35" s="695"/>
      <c r="D35" s="695"/>
      <c r="E35" s="695"/>
      <c r="F35" s="695"/>
      <c r="G35" s="695"/>
      <c r="H35" s="695"/>
      <c r="I35" s="695"/>
      <c r="J35" s="695"/>
      <c r="K35" s="695"/>
      <c r="L35" s="695"/>
      <c r="M35" s="695"/>
      <c r="N35" s="695"/>
      <c r="O35" s="695"/>
      <c r="P35" s="695"/>
      <c r="Q35" s="696"/>
      <c r="R35" s="746"/>
      <c r="S35" s="695"/>
      <c r="T35" s="695"/>
      <c r="U35" s="695"/>
      <c r="V35" s="695"/>
      <c r="W35" s="695"/>
      <c r="X35" s="695"/>
      <c r="Y35" s="695"/>
      <c r="Z35" s="695"/>
      <c r="AA35" s="695"/>
      <c r="AB35" s="695"/>
      <c r="AC35" s="695"/>
      <c r="AD35" s="695"/>
      <c r="AE35" s="695"/>
      <c r="AF35" s="695"/>
      <c r="AG35" s="695"/>
      <c r="AH35" s="747"/>
    </row>
    <row r="36" spans="1:34">
      <c r="A36" s="694"/>
      <c r="B36" s="695"/>
      <c r="C36" s="695"/>
      <c r="D36" s="695"/>
      <c r="E36" s="695"/>
      <c r="F36" s="695"/>
      <c r="G36" s="695"/>
      <c r="H36" s="695"/>
      <c r="I36" s="695"/>
      <c r="J36" s="695"/>
      <c r="K36" s="695"/>
      <c r="L36" s="695"/>
      <c r="M36" s="695"/>
      <c r="N36" s="695"/>
      <c r="O36" s="695"/>
      <c r="P36" s="695"/>
      <c r="Q36" s="696"/>
      <c r="R36" s="746"/>
      <c r="S36" s="695"/>
      <c r="T36" s="695"/>
      <c r="U36" s="695"/>
      <c r="V36" s="695"/>
      <c r="W36" s="695"/>
      <c r="X36" s="695"/>
      <c r="Y36" s="695"/>
      <c r="Z36" s="695"/>
      <c r="AA36" s="695"/>
      <c r="AB36" s="695"/>
      <c r="AC36" s="695"/>
      <c r="AD36" s="695"/>
      <c r="AE36" s="695"/>
      <c r="AF36" s="695"/>
      <c r="AG36" s="695"/>
      <c r="AH36" s="747"/>
    </row>
    <row r="37" spans="1:34">
      <c r="A37" s="694"/>
      <c r="B37" s="695"/>
      <c r="C37" s="695"/>
      <c r="D37" s="695"/>
      <c r="E37" s="695"/>
      <c r="F37" s="695"/>
      <c r="G37" s="695"/>
      <c r="H37" s="695"/>
      <c r="I37" s="695"/>
      <c r="J37" s="695"/>
      <c r="K37" s="695"/>
      <c r="L37" s="695"/>
      <c r="M37" s="695"/>
      <c r="N37" s="695"/>
      <c r="O37" s="695"/>
      <c r="P37" s="695"/>
      <c r="Q37" s="696"/>
      <c r="R37" s="746"/>
      <c r="S37" s="695"/>
      <c r="T37" s="695"/>
      <c r="U37" s="695"/>
      <c r="V37" s="695"/>
      <c r="W37" s="695"/>
      <c r="X37" s="695"/>
      <c r="Y37" s="695"/>
      <c r="Z37" s="695"/>
      <c r="AA37" s="695"/>
      <c r="AB37" s="695"/>
      <c r="AC37" s="695"/>
      <c r="AD37" s="695"/>
      <c r="AE37" s="695"/>
      <c r="AF37" s="695"/>
      <c r="AG37" s="695"/>
      <c r="AH37" s="747"/>
    </row>
    <row r="38" spans="1:34">
      <c r="A38" s="697"/>
      <c r="B38" s="698"/>
      <c r="C38" s="698"/>
      <c r="D38" s="698"/>
      <c r="E38" s="698"/>
      <c r="F38" s="698"/>
      <c r="G38" s="698"/>
      <c r="H38" s="698"/>
      <c r="I38" s="698"/>
      <c r="J38" s="698"/>
      <c r="K38" s="698"/>
      <c r="L38" s="698"/>
      <c r="M38" s="698"/>
      <c r="N38" s="698"/>
      <c r="O38" s="698"/>
      <c r="P38" s="698"/>
      <c r="Q38" s="699"/>
      <c r="R38" s="748"/>
      <c r="S38" s="698"/>
      <c r="T38" s="698"/>
      <c r="U38" s="698"/>
      <c r="V38" s="698"/>
      <c r="W38" s="698"/>
      <c r="X38" s="698"/>
      <c r="Y38" s="698"/>
      <c r="Z38" s="698"/>
      <c r="AA38" s="698"/>
      <c r="AB38" s="698"/>
      <c r="AC38" s="698"/>
      <c r="AD38" s="698"/>
      <c r="AE38" s="698"/>
      <c r="AF38" s="698"/>
      <c r="AG38" s="698"/>
      <c r="AH38" s="749"/>
    </row>
    <row r="39" spans="1:34">
      <c r="A39" s="155" t="s">
        <v>78</v>
      </c>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6"/>
    </row>
    <row r="40" spans="1:34">
      <c r="A40" s="691"/>
      <c r="B40" s="750"/>
      <c r="C40" s="750"/>
      <c r="D40" s="750"/>
      <c r="E40" s="750"/>
      <c r="F40" s="750"/>
      <c r="G40" s="750"/>
      <c r="H40" s="750"/>
      <c r="I40" s="750"/>
      <c r="J40" s="750"/>
      <c r="K40" s="750"/>
      <c r="L40" s="750"/>
      <c r="M40" s="750"/>
      <c r="N40" s="750"/>
      <c r="O40" s="750"/>
      <c r="P40" s="750"/>
      <c r="Q40" s="750"/>
      <c r="R40" s="750"/>
      <c r="S40" s="750"/>
      <c r="T40" s="750"/>
      <c r="U40" s="750"/>
      <c r="V40" s="750"/>
      <c r="W40" s="750"/>
      <c r="X40" s="750"/>
      <c r="Y40" s="750"/>
      <c r="Z40" s="750"/>
      <c r="AA40" s="750"/>
      <c r="AB40" s="750"/>
      <c r="AC40" s="750"/>
      <c r="AD40" s="750"/>
      <c r="AE40" s="750"/>
      <c r="AF40" s="750"/>
      <c r="AG40" s="750"/>
      <c r="AH40" s="751"/>
    </row>
    <row r="41" spans="1:34">
      <c r="A41" s="752"/>
      <c r="B41" s="753"/>
      <c r="C41" s="753"/>
      <c r="D41" s="753"/>
      <c r="E41" s="753"/>
      <c r="F41" s="753"/>
      <c r="G41" s="753"/>
      <c r="H41" s="753"/>
      <c r="I41" s="753"/>
      <c r="J41" s="753"/>
      <c r="K41" s="753"/>
      <c r="L41" s="753"/>
      <c r="M41" s="753"/>
      <c r="N41" s="753"/>
      <c r="O41" s="753"/>
      <c r="P41" s="753"/>
      <c r="Q41" s="753"/>
      <c r="R41" s="753"/>
      <c r="S41" s="753"/>
      <c r="T41" s="753"/>
      <c r="U41" s="753"/>
      <c r="V41" s="753"/>
      <c r="W41" s="753"/>
      <c r="X41" s="753"/>
      <c r="Y41" s="753"/>
      <c r="Z41" s="753"/>
      <c r="AA41" s="753"/>
      <c r="AB41" s="753"/>
      <c r="AC41" s="753"/>
      <c r="AD41" s="753"/>
      <c r="AE41" s="753"/>
      <c r="AF41" s="753"/>
      <c r="AG41" s="753"/>
      <c r="AH41" s="754"/>
    </row>
    <row r="42" spans="1:34">
      <c r="A42" s="752"/>
      <c r="B42" s="753"/>
      <c r="C42" s="753"/>
      <c r="D42" s="753"/>
      <c r="E42" s="753"/>
      <c r="F42" s="753"/>
      <c r="G42" s="753"/>
      <c r="H42" s="753"/>
      <c r="I42" s="753"/>
      <c r="J42" s="753"/>
      <c r="K42" s="753"/>
      <c r="L42" s="753"/>
      <c r="M42" s="753"/>
      <c r="N42" s="753"/>
      <c r="O42" s="753"/>
      <c r="P42" s="753"/>
      <c r="Q42" s="753"/>
      <c r="R42" s="753"/>
      <c r="S42" s="753"/>
      <c r="T42" s="753"/>
      <c r="U42" s="753"/>
      <c r="V42" s="753"/>
      <c r="W42" s="753"/>
      <c r="X42" s="753"/>
      <c r="Y42" s="753"/>
      <c r="Z42" s="753"/>
      <c r="AA42" s="753"/>
      <c r="AB42" s="753"/>
      <c r="AC42" s="753"/>
      <c r="AD42" s="753"/>
      <c r="AE42" s="753"/>
      <c r="AF42" s="753"/>
      <c r="AG42" s="753"/>
      <c r="AH42" s="754"/>
    </row>
    <row r="43" spans="1:34">
      <c r="A43" s="752"/>
      <c r="B43" s="753"/>
      <c r="C43" s="753"/>
      <c r="D43" s="753"/>
      <c r="E43" s="753"/>
      <c r="F43" s="753"/>
      <c r="G43" s="753"/>
      <c r="H43" s="753"/>
      <c r="I43" s="753"/>
      <c r="J43" s="753"/>
      <c r="K43" s="753"/>
      <c r="L43" s="753"/>
      <c r="M43" s="753"/>
      <c r="N43" s="753"/>
      <c r="O43" s="753"/>
      <c r="P43" s="753"/>
      <c r="Q43" s="753"/>
      <c r="R43" s="753"/>
      <c r="S43" s="753"/>
      <c r="T43" s="753"/>
      <c r="U43" s="753"/>
      <c r="V43" s="753"/>
      <c r="W43" s="753"/>
      <c r="X43" s="753"/>
      <c r="Y43" s="753"/>
      <c r="Z43" s="753"/>
      <c r="AA43" s="753"/>
      <c r="AB43" s="753"/>
      <c r="AC43" s="753"/>
      <c r="AD43" s="753"/>
      <c r="AE43" s="753"/>
      <c r="AF43" s="753"/>
      <c r="AG43" s="753"/>
      <c r="AH43" s="754"/>
    </row>
    <row r="44" spans="1:34">
      <c r="A44" s="752"/>
      <c r="B44" s="753"/>
      <c r="C44" s="753"/>
      <c r="D44" s="753"/>
      <c r="E44" s="753"/>
      <c r="F44" s="753"/>
      <c r="G44" s="753"/>
      <c r="H44" s="753"/>
      <c r="I44" s="753"/>
      <c r="J44" s="753"/>
      <c r="K44" s="753"/>
      <c r="L44" s="753"/>
      <c r="M44" s="753"/>
      <c r="N44" s="753"/>
      <c r="O44" s="753"/>
      <c r="P44" s="753"/>
      <c r="Q44" s="753"/>
      <c r="R44" s="753"/>
      <c r="S44" s="753"/>
      <c r="T44" s="753"/>
      <c r="U44" s="753"/>
      <c r="V44" s="753"/>
      <c r="W44" s="753"/>
      <c r="X44" s="753"/>
      <c r="Y44" s="753"/>
      <c r="Z44" s="753"/>
      <c r="AA44" s="753"/>
      <c r="AB44" s="753"/>
      <c r="AC44" s="753"/>
      <c r="AD44" s="753"/>
      <c r="AE44" s="753"/>
      <c r="AF44" s="753"/>
      <c r="AG44" s="753"/>
      <c r="AH44" s="754"/>
    </row>
    <row r="45" spans="1:34">
      <c r="A45" s="752"/>
      <c r="B45" s="753"/>
      <c r="C45" s="753"/>
      <c r="D45" s="753"/>
      <c r="E45" s="753"/>
      <c r="F45" s="753"/>
      <c r="G45" s="753"/>
      <c r="H45" s="753"/>
      <c r="I45" s="753"/>
      <c r="J45" s="753"/>
      <c r="K45" s="753"/>
      <c r="L45" s="753"/>
      <c r="M45" s="753"/>
      <c r="N45" s="753"/>
      <c r="O45" s="753"/>
      <c r="P45" s="753"/>
      <c r="Q45" s="753"/>
      <c r="R45" s="753"/>
      <c r="S45" s="753"/>
      <c r="T45" s="753"/>
      <c r="U45" s="753"/>
      <c r="V45" s="753"/>
      <c r="W45" s="753"/>
      <c r="X45" s="753"/>
      <c r="Y45" s="753"/>
      <c r="Z45" s="753"/>
      <c r="AA45" s="753"/>
      <c r="AB45" s="753"/>
      <c r="AC45" s="753"/>
      <c r="AD45" s="753"/>
      <c r="AE45" s="753"/>
      <c r="AF45" s="753"/>
      <c r="AG45" s="753"/>
      <c r="AH45" s="754"/>
    </row>
    <row r="46" spans="1:34">
      <c r="A46" s="752"/>
      <c r="B46" s="753"/>
      <c r="C46" s="753"/>
      <c r="D46" s="753"/>
      <c r="E46" s="753"/>
      <c r="F46" s="753"/>
      <c r="G46" s="753"/>
      <c r="H46" s="753"/>
      <c r="I46" s="753"/>
      <c r="J46" s="753"/>
      <c r="K46" s="753"/>
      <c r="L46" s="753"/>
      <c r="M46" s="753"/>
      <c r="N46" s="753"/>
      <c r="O46" s="753"/>
      <c r="P46" s="753"/>
      <c r="Q46" s="753"/>
      <c r="R46" s="753"/>
      <c r="S46" s="753"/>
      <c r="T46" s="753"/>
      <c r="U46" s="753"/>
      <c r="V46" s="753"/>
      <c r="W46" s="753"/>
      <c r="X46" s="753"/>
      <c r="Y46" s="753"/>
      <c r="Z46" s="753"/>
      <c r="AA46" s="753"/>
      <c r="AB46" s="753"/>
      <c r="AC46" s="753"/>
      <c r="AD46" s="753"/>
      <c r="AE46" s="753"/>
      <c r="AF46" s="753"/>
      <c r="AG46" s="753"/>
      <c r="AH46" s="754"/>
    </row>
    <row r="47" spans="1:34">
      <c r="A47" s="752"/>
      <c r="B47" s="753"/>
      <c r="C47" s="753"/>
      <c r="D47" s="753"/>
      <c r="E47" s="753"/>
      <c r="F47" s="753"/>
      <c r="G47" s="753"/>
      <c r="H47" s="753"/>
      <c r="I47" s="753"/>
      <c r="J47" s="753"/>
      <c r="K47" s="753"/>
      <c r="L47" s="753"/>
      <c r="M47" s="753"/>
      <c r="N47" s="753"/>
      <c r="O47" s="753"/>
      <c r="P47" s="753"/>
      <c r="Q47" s="753"/>
      <c r="R47" s="753"/>
      <c r="S47" s="753"/>
      <c r="T47" s="753"/>
      <c r="U47" s="753"/>
      <c r="V47" s="753"/>
      <c r="W47" s="753"/>
      <c r="X47" s="753"/>
      <c r="Y47" s="753"/>
      <c r="Z47" s="753"/>
      <c r="AA47" s="753"/>
      <c r="AB47" s="753"/>
      <c r="AC47" s="753"/>
      <c r="AD47" s="753"/>
      <c r="AE47" s="753"/>
      <c r="AF47" s="753"/>
      <c r="AG47" s="753"/>
      <c r="AH47" s="754"/>
    </row>
    <row r="48" spans="1:34">
      <c r="A48" s="755"/>
      <c r="B48" s="756"/>
      <c r="C48" s="756"/>
      <c r="D48" s="756"/>
      <c r="E48" s="756"/>
      <c r="F48" s="756"/>
      <c r="G48" s="756"/>
      <c r="H48" s="756"/>
      <c r="I48" s="756"/>
      <c r="J48" s="756"/>
      <c r="K48" s="756"/>
      <c r="L48" s="756"/>
      <c r="M48" s="756"/>
      <c r="N48" s="756"/>
      <c r="O48" s="756"/>
      <c r="P48" s="756"/>
      <c r="Q48" s="756"/>
      <c r="R48" s="756"/>
      <c r="S48" s="756"/>
      <c r="T48" s="756"/>
      <c r="U48" s="756"/>
      <c r="V48" s="756"/>
      <c r="W48" s="756"/>
      <c r="X48" s="756"/>
      <c r="Y48" s="756"/>
      <c r="Z48" s="756"/>
      <c r="AA48" s="756"/>
      <c r="AB48" s="756"/>
      <c r="AC48" s="756"/>
      <c r="AD48" s="756"/>
      <c r="AE48" s="756"/>
      <c r="AF48" s="756"/>
      <c r="AG48" s="756"/>
      <c r="AH48" s="757"/>
    </row>
    <row r="49" spans="1:34">
      <c r="A49" s="155" t="s">
        <v>79</v>
      </c>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6"/>
    </row>
    <row r="50" spans="1:34">
      <c r="A50" s="691"/>
      <c r="B50" s="750"/>
      <c r="C50" s="750"/>
      <c r="D50" s="750"/>
      <c r="E50" s="750"/>
      <c r="F50" s="750"/>
      <c r="G50" s="750"/>
      <c r="H50" s="750"/>
      <c r="I50" s="750"/>
      <c r="J50" s="750"/>
      <c r="K50" s="750"/>
      <c r="L50" s="750"/>
      <c r="M50" s="750"/>
      <c r="N50" s="750"/>
      <c r="O50" s="750"/>
      <c r="P50" s="750"/>
      <c r="Q50" s="750"/>
      <c r="R50" s="750"/>
      <c r="S50" s="750"/>
      <c r="T50" s="750"/>
      <c r="U50" s="750"/>
      <c r="V50" s="750"/>
      <c r="W50" s="750"/>
      <c r="X50" s="750"/>
      <c r="Y50" s="750"/>
      <c r="Z50" s="750"/>
      <c r="AA50" s="750"/>
      <c r="AB50" s="750"/>
      <c r="AC50" s="750"/>
      <c r="AD50" s="750"/>
      <c r="AE50" s="750"/>
      <c r="AF50" s="750"/>
      <c r="AG50" s="750"/>
      <c r="AH50" s="751"/>
    </row>
    <row r="51" spans="1:34">
      <c r="A51" s="752"/>
      <c r="B51" s="753"/>
      <c r="C51" s="753"/>
      <c r="D51" s="753"/>
      <c r="E51" s="753"/>
      <c r="F51" s="753"/>
      <c r="G51" s="753"/>
      <c r="H51" s="753"/>
      <c r="I51" s="753"/>
      <c r="J51" s="753"/>
      <c r="K51" s="753"/>
      <c r="L51" s="753"/>
      <c r="M51" s="753"/>
      <c r="N51" s="753"/>
      <c r="O51" s="753"/>
      <c r="P51" s="753"/>
      <c r="Q51" s="753"/>
      <c r="R51" s="753"/>
      <c r="S51" s="753"/>
      <c r="T51" s="753"/>
      <c r="U51" s="753"/>
      <c r="V51" s="753"/>
      <c r="W51" s="753"/>
      <c r="X51" s="753"/>
      <c r="Y51" s="753"/>
      <c r="Z51" s="753"/>
      <c r="AA51" s="753"/>
      <c r="AB51" s="753"/>
      <c r="AC51" s="753"/>
      <c r="AD51" s="753"/>
      <c r="AE51" s="753"/>
      <c r="AF51" s="753"/>
      <c r="AG51" s="753"/>
      <c r="AH51" s="754"/>
    </row>
    <row r="52" spans="1:34">
      <c r="A52" s="752"/>
      <c r="B52" s="753"/>
      <c r="C52" s="753"/>
      <c r="D52" s="753"/>
      <c r="E52" s="753"/>
      <c r="F52" s="753"/>
      <c r="G52" s="753"/>
      <c r="H52" s="753"/>
      <c r="I52" s="753"/>
      <c r="J52" s="753"/>
      <c r="K52" s="753"/>
      <c r="L52" s="753"/>
      <c r="M52" s="753"/>
      <c r="N52" s="753"/>
      <c r="O52" s="753"/>
      <c r="P52" s="753"/>
      <c r="Q52" s="753"/>
      <c r="R52" s="753"/>
      <c r="S52" s="753"/>
      <c r="T52" s="753"/>
      <c r="U52" s="753"/>
      <c r="V52" s="753"/>
      <c r="W52" s="753"/>
      <c r="X52" s="753"/>
      <c r="Y52" s="753"/>
      <c r="Z52" s="753"/>
      <c r="AA52" s="753"/>
      <c r="AB52" s="753"/>
      <c r="AC52" s="753"/>
      <c r="AD52" s="753"/>
      <c r="AE52" s="753"/>
      <c r="AF52" s="753"/>
      <c r="AG52" s="753"/>
      <c r="AH52" s="754"/>
    </row>
    <row r="53" spans="1:34">
      <c r="A53" s="752"/>
      <c r="B53" s="753"/>
      <c r="C53" s="753"/>
      <c r="D53" s="753"/>
      <c r="E53" s="753"/>
      <c r="F53" s="753"/>
      <c r="G53" s="753"/>
      <c r="H53" s="753"/>
      <c r="I53" s="753"/>
      <c r="J53" s="753"/>
      <c r="K53" s="753"/>
      <c r="L53" s="753"/>
      <c r="M53" s="753"/>
      <c r="N53" s="753"/>
      <c r="O53" s="753"/>
      <c r="P53" s="753"/>
      <c r="Q53" s="753"/>
      <c r="R53" s="753"/>
      <c r="S53" s="753"/>
      <c r="T53" s="753"/>
      <c r="U53" s="753"/>
      <c r="V53" s="753"/>
      <c r="W53" s="753"/>
      <c r="X53" s="753"/>
      <c r="Y53" s="753"/>
      <c r="Z53" s="753"/>
      <c r="AA53" s="753"/>
      <c r="AB53" s="753"/>
      <c r="AC53" s="753"/>
      <c r="AD53" s="753"/>
      <c r="AE53" s="753"/>
      <c r="AF53" s="753"/>
      <c r="AG53" s="753"/>
      <c r="AH53" s="754"/>
    </row>
    <row r="54" spans="1:34">
      <c r="A54" s="752"/>
      <c r="B54" s="753"/>
      <c r="C54" s="753"/>
      <c r="D54" s="753"/>
      <c r="E54" s="753"/>
      <c r="F54" s="753"/>
      <c r="G54" s="753"/>
      <c r="H54" s="753"/>
      <c r="I54" s="753"/>
      <c r="J54" s="753"/>
      <c r="K54" s="753"/>
      <c r="L54" s="753"/>
      <c r="M54" s="753"/>
      <c r="N54" s="753"/>
      <c r="O54" s="753"/>
      <c r="P54" s="753"/>
      <c r="Q54" s="753"/>
      <c r="R54" s="753"/>
      <c r="S54" s="753"/>
      <c r="T54" s="753"/>
      <c r="U54" s="753"/>
      <c r="V54" s="753"/>
      <c r="W54" s="753"/>
      <c r="X54" s="753"/>
      <c r="Y54" s="753"/>
      <c r="Z54" s="753"/>
      <c r="AA54" s="753"/>
      <c r="AB54" s="753"/>
      <c r="AC54" s="753"/>
      <c r="AD54" s="753"/>
      <c r="AE54" s="753"/>
      <c r="AF54" s="753"/>
      <c r="AG54" s="753"/>
      <c r="AH54" s="754"/>
    </row>
    <row r="55" spans="1:34">
      <c r="A55" s="752"/>
      <c r="B55" s="753"/>
      <c r="C55" s="753"/>
      <c r="D55" s="753"/>
      <c r="E55" s="753"/>
      <c r="F55" s="753"/>
      <c r="G55" s="753"/>
      <c r="H55" s="753"/>
      <c r="I55" s="753"/>
      <c r="J55" s="753"/>
      <c r="K55" s="753"/>
      <c r="L55" s="753"/>
      <c r="M55" s="753"/>
      <c r="N55" s="753"/>
      <c r="O55" s="753"/>
      <c r="P55" s="753"/>
      <c r="Q55" s="753"/>
      <c r="R55" s="753"/>
      <c r="S55" s="753"/>
      <c r="T55" s="753"/>
      <c r="U55" s="753"/>
      <c r="V55" s="753"/>
      <c r="W55" s="753"/>
      <c r="X55" s="753"/>
      <c r="Y55" s="753"/>
      <c r="Z55" s="753"/>
      <c r="AA55" s="753"/>
      <c r="AB55" s="753"/>
      <c r="AC55" s="753"/>
      <c r="AD55" s="753"/>
      <c r="AE55" s="753"/>
      <c r="AF55" s="753"/>
      <c r="AG55" s="753"/>
      <c r="AH55" s="754"/>
    </row>
    <row r="56" spans="1:34">
      <c r="A56" s="752"/>
      <c r="B56" s="753"/>
      <c r="C56" s="753"/>
      <c r="D56" s="753"/>
      <c r="E56" s="753"/>
      <c r="F56" s="753"/>
      <c r="G56" s="753"/>
      <c r="H56" s="753"/>
      <c r="I56" s="753"/>
      <c r="J56" s="753"/>
      <c r="K56" s="753"/>
      <c r="L56" s="753"/>
      <c r="M56" s="753"/>
      <c r="N56" s="753"/>
      <c r="O56" s="753"/>
      <c r="P56" s="753"/>
      <c r="Q56" s="753"/>
      <c r="R56" s="753"/>
      <c r="S56" s="753"/>
      <c r="T56" s="753"/>
      <c r="U56" s="753"/>
      <c r="V56" s="753"/>
      <c r="W56" s="753"/>
      <c r="X56" s="753"/>
      <c r="Y56" s="753"/>
      <c r="Z56" s="753"/>
      <c r="AA56" s="753"/>
      <c r="AB56" s="753"/>
      <c r="AC56" s="753"/>
      <c r="AD56" s="753"/>
      <c r="AE56" s="753"/>
      <c r="AF56" s="753"/>
      <c r="AG56" s="753"/>
      <c r="AH56" s="754"/>
    </row>
    <row r="57" spans="1:34">
      <c r="A57" s="752"/>
      <c r="B57" s="753"/>
      <c r="C57" s="753"/>
      <c r="D57" s="753"/>
      <c r="E57" s="753"/>
      <c r="F57" s="753"/>
      <c r="G57" s="753"/>
      <c r="H57" s="753"/>
      <c r="I57" s="753"/>
      <c r="J57" s="753"/>
      <c r="K57" s="753"/>
      <c r="L57" s="753"/>
      <c r="M57" s="753"/>
      <c r="N57" s="753"/>
      <c r="O57" s="753"/>
      <c r="P57" s="753"/>
      <c r="Q57" s="753"/>
      <c r="R57" s="753"/>
      <c r="S57" s="753"/>
      <c r="T57" s="753"/>
      <c r="U57" s="753"/>
      <c r="V57" s="753"/>
      <c r="W57" s="753"/>
      <c r="X57" s="753"/>
      <c r="Y57" s="753"/>
      <c r="Z57" s="753"/>
      <c r="AA57" s="753"/>
      <c r="AB57" s="753"/>
      <c r="AC57" s="753"/>
      <c r="AD57" s="753"/>
      <c r="AE57" s="753"/>
      <c r="AF57" s="753"/>
      <c r="AG57" s="753"/>
      <c r="AH57" s="754"/>
    </row>
    <row r="58" spans="1:34" ht="13.8" thickBot="1">
      <c r="A58" s="758"/>
      <c r="B58" s="759"/>
      <c r="C58" s="759"/>
      <c r="D58" s="759"/>
      <c r="E58" s="759"/>
      <c r="F58" s="759"/>
      <c r="G58" s="759"/>
      <c r="H58" s="759"/>
      <c r="I58" s="759"/>
      <c r="J58" s="759"/>
      <c r="K58" s="759"/>
      <c r="L58" s="759"/>
      <c r="M58" s="759"/>
      <c r="N58" s="759"/>
      <c r="O58" s="759"/>
      <c r="P58" s="759"/>
      <c r="Q58" s="759"/>
      <c r="R58" s="759"/>
      <c r="S58" s="759"/>
      <c r="T58" s="759"/>
      <c r="U58" s="759"/>
      <c r="V58" s="759"/>
      <c r="W58" s="759"/>
      <c r="X58" s="759"/>
      <c r="Y58" s="759"/>
      <c r="Z58" s="759"/>
      <c r="AA58" s="759"/>
      <c r="AB58" s="759"/>
      <c r="AC58" s="759"/>
      <c r="AD58" s="759"/>
      <c r="AE58" s="759"/>
      <c r="AF58" s="759"/>
      <c r="AG58" s="759"/>
      <c r="AH58" s="760"/>
    </row>
  </sheetData>
  <mergeCells count="113">
    <mergeCell ref="A32:Q38"/>
    <mergeCell ref="R32:AH38"/>
    <mergeCell ref="A40:AH48"/>
    <mergeCell ref="A50:AH58"/>
    <mergeCell ref="H29:M29"/>
    <mergeCell ref="N29:P29"/>
    <mergeCell ref="Y29:AD29"/>
    <mergeCell ref="AE29:AG29"/>
    <mergeCell ref="H30:M30"/>
    <mergeCell ref="N30:P30"/>
    <mergeCell ref="Y30:AD30"/>
    <mergeCell ref="AE30:AG30"/>
    <mergeCell ref="A24:A30"/>
    <mergeCell ref="S26:X26"/>
    <mergeCell ref="Y26:AD26"/>
    <mergeCell ref="AE26:AG26"/>
    <mergeCell ref="S24:X24"/>
    <mergeCell ref="Y24:AD24"/>
    <mergeCell ref="AE24:AH24"/>
    <mergeCell ref="B25:G25"/>
    <mergeCell ref="H25:M25"/>
    <mergeCell ref="N25:P25"/>
    <mergeCell ref="S25:X25"/>
    <mergeCell ref="Y25:AD25"/>
    <mergeCell ref="AE25:AG25"/>
    <mergeCell ref="B24:G24"/>
    <mergeCell ref="H24:M24"/>
    <mergeCell ref="N24:Q24"/>
    <mergeCell ref="R24:R30"/>
    <mergeCell ref="S28:X28"/>
    <mergeCell ref="Y28:AD28"/>
    <mergeCell ref="AE28:AG28"/>
    <mergeCell ref="B27:G27"/>
    <mergeCell ref="H27:M27"/>
    <mergeCell ref="N27:P27"/>
    <mergeCell ref="S27:X27"/>
    <mergeCell ref="Y27:AD27"/>
    <mergeCell ref="AE27:AG27"/>
    <mergeCell ref="A17:A23"/>
    <mergeCell ref="B26:G26"/>
    <mergeCell ref="H26:M26"/>
    <mergeCell ref="N26:P26"/>
    <mergeCell ref="B28:G28"/>
    <mergeCell ref="H28:M28"/>
    <mergeCell ref="N28:P28"/>
    <mergeCell ref="S21:AD21"/>
    <mergeCell ref="AE21:AG21"/>
    <mergeCell ref="B22:H22"/>
    <mergeCell ref="I22:M22"/>
    <mergeCell ref="N22:P22"/>
    <mergeCell ref="S22:AD22"/>
    <mergeCell ref="AE22:AG22"/>
    <mergeCell ref="B23:H23"/>
    <mergeCell ref="I23:M23"/>
    <mergeCell ref="N23:P23"/>
    <mergeCell ref="S23:AD23"/>
    <mergeCell ref="AE23:AG23"/>
    <mergeCell ref="AE19:AG19"/>
    <mergeCell ref="B20:H20"/>
    <mergeCell ref="I20:M20"/>
    <mergeCell ref="N20:P20"/>
    <mergeCell ref="S20:AD20"/>
    <mergeCell ref="AE20:AG20"/>
    <mergeCell ref="AE17:AH17"/>
    <mergeCell ref="B18:H18"/>
    <mergeCell ref="I18:M18"/>
    <mergeCell ref="N18:P18"/>
    <mergeCell ref="S18:AD18"/>
    <mergeCell ref="AE18:AG18"/>
    <mergeCell ref="B17:H17"/>
    <mergeCell ref="I17:M17"/>
    <mergeCell ref="N17:Q17"/>
    <mergeCell ref="R17:R23"/>
    <mergeCell ref="S17:AD17"/>
    <mergeCell ref="B19:H19"/>
    <mergeCell ref="I19:M19"/>
    <mergeCell ref="N19:P19"/>
    <mergeCell ref="S19:AD19"/>
    <mergeCell ref="B21:H21"/>
    <mergeCell ref="I21:M21"/>
    <mergeCell ref="N21:P21"/>
    <mergeCell ref="AD15:AF15"/>
    <mergeCell ref="A16:D16"/>
    <mergeCell ref="H16:K16"/>
    <mergeCell ref="M16:N16"/>
    <mergeCell ref="R16:U16"/>
    <mergeCell ref="V16:AB16"/>
    <mergeCell ref="A11:D12"/>
    <mergeCell ref="E11:AH12"/>
    <mergeCell ref="A13:D14"/>
    <mergeCell ref="E13:AH14"/>
    <mergeCell ref="A15:D15"/>
    <mergeCell ref="E15:M15"/>
    <mergeCell ref="N15:Q15"/>
    <mergeCell ref="R15:U15"/>
    <mergeCell ref="V15:X15"/>
    <mergeCell ref="Z15:AC15"/>
    <mergeCell ref="A2:AH2"/>
    <mergeCell ref="A3:D4"/>
    <mergeCell ref="E3:AH4"/>
    <mergeCell ref="A8:D10"/>
    <mergeCell ref="E8:F8"/>
    <mergeCell ref="R8:U8"/>
    <mergeCell ref="V8:AH8"/>
    <mergeCell ref="E9:AH9"/>
    <mergeCell ref="E10:AH10"/>
    <mergeCell ref="A5:D7"/>
    <mergeCell ref="E5:E7"/>
    <mergeCell ref="F5:K7"/>
    <mergeCell ref="L5:O5"/>
    <mergeCell ref="P5:AH5"/>
    <mergeCell ref="L6:O7"/>
    <mergeCell ref="P6:AH7"/>
  </mergeCells>
  <phoneticPr fontId="85"/>
  <printOptions horizontalCentered="1"/>
  <pageMargins left="0.62992125984251968" right="3.937007874015748E-2" top="0.35433070866141736" bottom="0.35433070866141736" header="0.31496062992125984" footer="0.31496062992125984"/>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3175B-3747-4617-9431-C05CD70511ED}">
  <sheetPr>
    <tabColor rgb="FFFFFF00"/>
    <pageSetUpPr fitToPage="1"/>
  </sheetPr>
  <dimension ref="A1:AK50"/>
  <sheetViews>
    <sheetView view="pageBreakPreview" topLeftCell="A28" zoomScaleNormal="100" zoomScaleSheetLayoutView="100" workbookViewId="0">
      <selection activeCell="AA37" sqref="AA37:AF37"/>
    </sheetView>
  </sheetViews>
  <sheetFormatPr defaultColWidth="2.44140625" defaultRowHeight="13.2"/>
  <cols>
    <col min="1" max="16384" width="2.44140625" style="158"/>
  </cols>
  <sheetData>
    <row r="1" spans="1:37" ht="13.8" thickBot="1">
      <c r="A1" s="158" t="s">
        <v>0</v>
      </c>
      <c r="M1" s="158" t="s">
        <v>426</v>
      </c>
      <c r="AH1" s="284" t="s">
        <v>137</v>
      </c>
    </row>
    <row r="2" spans="1:37" s="285" customFormat="1" ht="14.25" customHeight="1" thickBot="1">
      <c r="V2" s="776" t="s">
        <v>138</v>
      </c>
      <c r="W2" s="777"/>
      <c r="X2" s="778"/>
      <c r="Y2" s="779" t="str">
        <f>IF('④別紙1-1(代表企業)'!E3="","自動入力されます",'④別紙1-1(代表企業)'!E3)</f>
        <v>自動入力されます</v>
      </c>
      <c r="Z2" s="780"/>
      <c r="AA2" s="780"/>
      <c r="AB2" s="780"/>
      <c r="AC2" s="780"/>
      <c r="AD2" s="780"/>
      <c r="AE2" s="780"/>
      <c r="AF2" s="780"/>
      <c r="AG2" s="780"/>
      <c r="AH2" s="781"/>
    </row>
    <row r="3" spans="1:37" s="285" customFormat="1" ht="18.75" customHeight="1">
      <c r="A3" s="782" t="s">
        <v>1</v>
      </c>
      <c r="B3" s="783"/>
      <c r="C3" s="783"/>
      <c r="D3" s="783"/>
      <c r="E3" s="783"/>
      <c r="F3" s="783"/>
      <c r="G3" s="783"/>
      <c r="H3" s="783"/>
      <c r="I3" s="783"/>
      <c r="J3" s="784"/>
      <c r="K3" s="788" t="s">
        <v>478</v>
      </c>
      <c r="L3" s="789"/>
      <c r="M3" s="789"/>
      <c r="N3" s="789"/>
      <c r="O3" s="789"/>
      <c r="P3" s="789"/>
      <c r="Q3" s="286"/>
      <c r="R3" s="287"/>
      <c r="S3" s="788" t="s">
        <v>477</v>
      </c>
      <c r="T3" s="789"/>
      <c r="U3" s="789"/>
      <c r="V3" s="789"/>
      <c r="W3" s="789"/>
      <c r="X3" s="789"/>
      <c r="Z3" s="288"/>
      <c r="AA3" s="788" t="s">
        <v>476</v>
      </c>
      <c r="AB3" s="789"/>
      <c r="AC3" s="789"/>
      <c r="AD3" s="789"/>
      <c r="AE3" s="789"/>
      <c r="AF3" s="789"/>
      <c r="AH3" s="288"/>
      <c r="AK3" s="289" t="s">
        <v>170</v>
      </c>
    </row>
    <row r="4" spans="1:37" s="285" customFormat="1" ht="18.75" customHeight="1">
      <c r="A4" s="785"/>
      <c r="B4" s="786"/>
      <c r="C4" s="786"/>
      <c r="D4" s="786"/>
      <c r="E4" s="786"/>
      <c r="F4" s="786"/>
      <c r="G4" s="786"/>
      <c r="H4" s="786"/>
      <c r="I4" s="786"/>
      <c r="J4" s="787"/>
      <c r="K4" s="790"/>
      <c r="L4" s="791"/>
      <c r="M4" s="791"/>
      <c r="N4" s="791"/>
      <c r="O4" s="791"/>
      <c r="P4" s="791"/>
      <c r="Q4" s="792" t="s">
        <v>11</v>
      </c>
      <c r="R4" s="793"/>
      <c r="S4" s="790"/>
      <c r="T4" s="791"/>
      <c r="U4" s="791"/>
      <c r="V4" s="791"/>
      <c r="W4" s="791"/>
      <c r="X4" s="791"/>
      <c r="Y4" s="792" t="s">
        <v>11</v>
      </c>
      <c r="Z4" s="793"/>
      <c r="AA4" s="790"/>
      <c r="AB4" s="791"/>
      <c r="AC4" s="791"/>
      <c r="AD4" s="791"/>
      <c r="AE4" s="791"/>
      <c r="AF4" s="791"/>
      <c r="AG4" s="792" t="s">
        <v>11</v>
      </c>
      <c r="AH4" s="793"/>
    </row>
    <row r="5" spans="1:37" s="285" customFormat="1" ht="18.75" customHeight="1">
      <c r="A5" s="800" t="s">
        <v>2</v>
      </c>
      <c r="B5" s="801"/>
      <c r="C5" s="792" t="s">
        <v>12</v>
      </c>
      <c r="D5" s="799"/>
      <c r="E5" s="799"/>
      <c r="F5" s="799"/>
      <c r="G5" s="799"/>
      <c r="H5" s="799"/>
      <c r="I5" s="799"/>
      <c r="J5" s="793"/>
      <c r="K5" s="794"/>
      <c r="L5" s="795"/>
      <c r="M5" s="795"/>
      <c r="N5" s="795"/>
      <c r="O5" s="795"/>
      <c r="P5" s="796"/>
      <c r="Q5" s="792">
        <v>100</v>
      </c>
      <c r="R5" s="793"/>
      <c r="S5" s="794"/>
      <c r="T5" s="795"/>
      <c r="U5" s="795"/>
      <c r="V5" s="795"/>
      <c r="W5" s="795"/>
      <c r="X5" s="796"/>
      <c r="Y5" s="797" t="str">
        <f>IF(ISNUMBER(K5),IF(K5&lt;&gt;0,S5/K5*Q5,""),"")</f>
        <v/>
      </c>
      <c r="Z5" s="798"/>
      <c r="AA5" s="794"/>
      <c r="AB5" s="795"/>
      <c r="AC5" s="795"/>
      <c r="AD5" s="795"/>
      <c r="AE5" s="795"/>
      <c r="AF5" s="796"/>
      <c r="AG5" s="797" t="str">
        <f>IF(ISNUMBER(S5),IF(ISNUMBER(S5*Q5),IF(S5&lt;&gt;0,AA5/S5*Q5,""),""),"")</f>
        <v/>
      </c>
      <c r="AH5" s="798"/>
    </row>
    <row r="6" spans="1:37" s="285" customFormat="1" ht="18.75" customHeight="1">
      <c r="A6" s="802"/>
      <c r="B6" s="803"/>
      <c r="C6" s="792" t="s">
        <v>13</v>
      </c>
      <c r="D6" s="799"/>
      <c r="E6" s="799"/>
      <c r="F6" s="799"/>
      <c r="G6" s="799"/>
      <c r="H6" s="799"/>
      <c r="I6" s="799"/>
      <c r="J6" s="793"/>
      <c r="K6" s="794"/>
      <c r="L6" s="795"/>
      <c r="M6" s="795"/>
      <c r="N6" s="795"/>
      <c r="O6" s="795"/>
      <c r="P6" s="796"/>
      <c r="Q6" s="792">
        <v>100</v>
      </c>
      <c r="R6" s="793"/>
      <c r="S6" s="794"/>
      <c r="T6" s="795"/>
      <c r="U6" s="795"/>
      <c r="V6" s="795"/>
      <c r="W6" s="795"/>
      <c r="X6" s="796"/>
      <c r="Y6" s="797" t="str">
        <f t="shared" ref="Y6:Y32" si="0">IF(ISNUMBER(K6),IF(K6&lt;&gt;0,S6/K6*Q6,""),"")</f>
        <v/>
      </c>
      <c r="Z6" s="798"/>
      <c r="AA6" s="794"/>
      <c r="AB6" s="795"/>
      <c r="AC6" s="795"/>
      <c r="AD6" s="795"/>
      <c r="AE6" s="795"/>
      <c r="AF6" s="796"/>
      <c r="AG6" s="797" t="str">
        <f t="shared" ref="AG6:AG42" si="1">IF(ISNUMBER(S6),IF(ISNUMBER(S6*Q6),IF(S6&lt;&gt;0,AA6/S6*Q6,""),""),"")</f>
        <v/>
      </c>
      <c r="AH6" s="798"/>
    </row>
    <row r="7" spans="1:37" s="285" customFormat="1" ht="18.75" customHeight="1">
      <c r="A7" s="802"/>
      <c r="B7" s="803"/>
      <c r="C7" s="792" t="s">
        <v>425</v>
      </c>
      <c r="D7" s="799"/>
      <c r="E7" s="799"/>
      <c r="F7" s="799"/>
      <c r="G7" s="799"/>
      <c r="H7" s="799"/>
      <c r="I7" s="799"/>
      <c r="J7" s="793"/>
      <c r="K7" s="794"/>
      <c r="L7" s="795"/>
      <c r="M7" s="795"/>
      <c r="N7" s="795"/>
      <c r="O7" s="795"/>
      <c r="P7" s="796"/>
      <c r="Q7" s="792">
        <v>100</v>
      </c>
      <c r="R7" s="793"/>
      <c r="S7" s="794"/>
      <c r="T7" s="795"/>
      <c r="U7" s="795"/>
      <c r="V7" s="795"/>
      <c r="W7" s="795"/>
      <c r="X7" s="796"/>
      <c r="Y7" s="797" t="str">
        <f t="shared" si="0"/>
        <v/>
      </c>
      <c r="Z7" s="798"/>
      <c r="AA7" s="794"/>
      <c r="AB7" s="795"/>
      <c r="AC7" s="795"/>
      <c r="AD7" s="795"/>
      <c r="AE7" s="795"/>
      <c r="AF7" s="796"/>
      <c r="AG7" s="797" t="str">
        <f t="shared" si="1"/>
        <v/>
      </c>
      <c r="AH7" s="798"/>
    </row>
    <row r="8" spans="1:37" s="285" customFormat="1" ht="18.75" customHeight="1">
      <c r="A8" s="802"/>
      <c r="B8" s="803"/>
      <c r="C8" s="792" t="s">
        <v>14</v>
      </c>
      <c r="D8" s="799"/>
      <c r="E8" s="799"/>
      <c r="F8" s="799"/>
      <c r="G8" s="799"/>
      <c r="H8" s="799"/>
      <c r="I8" s="799"/>
      <c r="J8" s="793"/>
      <c r="K8" s="794"/>
      <c r="L8" s="795"/>
      <c r="M8" s="795"/>
      <c r="N8" s="795"/>
      <c r="O8" s="795"/>
      <c r="P8" s="796"/>
      <c r="Q8" s="792">
        <v>100</v>
      </c>
      <c r="R8" s="793"/>
      <c r="S8" s="794"/>
      <c r="T8" s="795"/>
      <c r="U8" s="795"/>
      <c r="V8" s="795"/>
      <c r="W8" s="795"/>
      <c r="X8" s="796"/>
      <c r="Y8" s="797" t="str">
        <f t="shared" si="0"/>
        <v/>
      </c>
      <c r="Z8" s="798"/>
      <c r="AA8" s="794"/>
      <c r="AB8" s="795"/>
      <c r="AC8" s="795"/>
      <c r="AD8" s="795"/>
      <c r="AE8" s="795"/>
      <c r="AF8" s="796"/>
      <c r="AG8" s="797" t="str">
        <f t="shared" si="1"/>
        <v/>
      </c>
      <c r="AH8" s="798"/>
    </row>
    <row r="9" spans="1:37" s="285" customFormat="1" ht="18.75" customHeight="1">
      <c r="A9" s="802"/>
      <c r="B9" s="803"/>
      <c r="C9" s="792" t="s">
        <v>15</v>
      </c>
      <c r="D9" s="799"/>
      <c r="E9" s="799"/>
      <c r="F9" s="799"/>
      <c r="G9" s="799"/>
      <c r="H9" s="799"/>
      <c r="I9" s="799"/>
      <c r="J9" s="793"/>
      <c r="K9" s="794"/>
      <c r="L9" s="795"/>
      <c r="M9" s="795"/>
      <c r="N9" s="795"/>
      <c r="O9" s="795"/>
      <c r="P9" s="796"/>
      <c r="Q9" s="792">
        <v>100</v>
      </c>
      <c r="R9" s="793"/>
      <c r="S9" s="794"/>
      <c r="T9" s="795"/>
      <c r="U9" s="795"/>
      <c r="V9" s="795"/>
      <c r="W9" s="795"/>
      <c r="X9" s="796"/>
      <c r="Y9" s="797" t="str">
        <f t="shared" si="0"/>
        <v/>
      </c>
      <c r="Z9" s="798"/>
      <c r="AA9" s="794"/>
      <c r="AB9" s="795"/>
      <c r="AC9" s="795"/>
      <c r="AD9" s="795"/>
      <c r="AE9" s="795"/>
      <c r="AF9" s="796"/>
      <c r="AG9" s="797" t="str">
        <f t="shared" si="1"/>
        <v/>
      </c>
      <c r="AH9" s="798"/>
    </row>
    <row r="10" spans="1:37" s="285" customFormat="1" ht="18.75" customHeight="1">
      <c r="A10" s="802"/>
      <c r="B10" s="803"/>
      <c r="C10" s="792" t="s">
        <v>16</v>
      </c>
      <c r="D10" s="799"/>
      <c r="E10" s="799"/>
      <c r="F10" s="799"/>
      <c r="G10" s="799"/>
      <c r="H10" s="799"/>
      <c r="I10" s="799"/>
      <c r="J10" s="793"/>
      <c r="K10" s="794"/>
      <c r="L10" s="795"/>
      <c r="M10" s="795"/>
      <c r="N10" s="795"/>
      <c r="O10" s="795"/>
      <c r="P10" s="796"/>
      <c r="Q10" s="792">
        <v>100</v>
      </c>
      <c r="R10" s="793"/>
      <c r="S10" s="794"/>
      <c r="T10" s="795"/>
      <c r="U10" s="795"/>
      <c r="V10" s="795"/>
      <c r="W10" s="795"/>
      <c r="X10" s="796"/>
      <c r="Y10" s="797" t="str">
        <f t="shared" si="0"/>
        <v/>
      </c>
      <c r="Z10" s="798"/>
      <c r="AA10" s="794"/>
      <c r="AB10" s="795"/>
      <c r="AC10" s="795"/>
      <c r="AD10" s="795"/>
      <c r="AE10" s="795"/>
      <c r="AF10" s="796"/>
      <c r="AG10" s="797" t="str">
        <f t="shared" si="1"/>
        <v/>
      </c>
      <c r="AH10" s="798"/>
    </row>
    <row r="11" spans="1:37" s="285" customFormat="1" ht="18.75" customHeight="1">
      <c r="A11" s="804"/>
      <c r="B11" s="805"/>
      <c r="C11" s="792" t="s">
        <v>42</v>
      </c>
      <c r="D11" s="799"/>
      <c r="E11" s="799"/>
      <c r="F11" s="799"/>
      <c r="G11" s="799"/>
      <c r="H11" s="799"/>
      <c r="I11" s="799"/>
      <c r="J11" s="793"/>
      <c r="K11" s="794"/>
      <c r="L11" s="795"/>
      <c r="M11" s="795"/>
      <c r="N11" s="795"/>
      <c r="O11" s="795"/>
      <c r="P11" s="796"/>
      <c r="Q11" s="792">
        <v>100</v>
      </c>
      <c r="R11" s="793"/>
      <c r="S11" s="794"/>
      <c r="T11" s="795"/>
      <c r="U11" s="795"/>
      <c r="V11" s="795"/>
      <c r="W11" s="795"/>
      <c r="X11" s="796"/>
      <c r="Y11" s="797" t="str">
        <f t="shared" si="0"/>
        <v/>
      </c>
      <c r="Z11" s="798"/>
      <c r="AA11" s="794"/>
      <c r="AB11" s="795"/>
      <c r="AC11" s="795"/>
      <c r="AD11" s="795"/>
      <c r="AE11" s="795"/>
      <c r="AF11" s="796"/>
      <c r="AG11" s="797" t="str">
        <f t="shared" si="1"/>
        <v/>
      </c>
      <c r="AH11" s="798"/>
    </row>
    <row r="12" spans="1:37" s="285" customFormat="1" ht="18.75" customHeight="1">
      <c r="A12" s="800" t="s">
        <v>3</v>
      </c>
      <c r="B12" s="801"/>
      <c r="C12" s="792" t="s">
        <v>17</v>
      </c>
      <c r="D12" s="799"/>
      <c r="E12" s="799"/>
      <c r="F12" s="799"/>
      <c r="G12" s="799"/>
      <c r="H12" s="799"/>
      <c r="I12" s="799"/>
      <c r="J12" s="793"/>
      <c r="K12" s="794"/>
      <c r="L12" s="795"/>
      <c r="M12" s="795"/>
      <c r="N12" s="795"/>
      <c r="O12" s="795"/>
      <c r="P12" s="796"/>
      <c r="Q12" s="792">
        <v>100</v>
      </c>
      <c r="R12" s="793"/>
      <c r="S12" s="794"/>
      <c r="T12" s="795"/>
      <c r="U12" s="795"/>
      <c r="V12" s="795"/>
      <c r="W12" s="795"/>
      <c r="X12" s="796"/>
      <c r="Y12" s="797" t="str">
        <f t="shared" si="0"/>
        <v/>
      </c>
      <c r="Z12" s="798"/>
      <c r="AA12" s="794"/>
      <c r="AB12" s="795"/>
      <c r="AC12" s="795"/>
      <c r="AD12" s="795"/>
      <c r="AE12" s="795"/>
      <c r="AF12" s="796"/>
      <c r="AG12" s="797" t="str">
        <f t="shared" si="1"/>
        <v/>
      </c>
      <c r="AH12" s="798"/>
    </row>
    <row r="13" spans="1:37" s="285" customFormat="1" ht="18.75" customHeight="1">
      <c r="A13" s="802"/>
      <c r="B13" s="803"/>
      <c r="C13" s="792" t="s">
        <v>40</v>
      </c>
      <c r="D13" s="799"/>
      <c r="E13" s="799"/>
      <c r="F13" s="799"/>
      <c r="G13" s="799"/>
      <c r="H13" s="799"/>
      <c r="I13" s="799"/>
      <c r="J13" s="793"/>
      <c r="K13" s="794"/>
      <c r="L13" s="795"/>
      <c r="M13" s="795"/>
      <c r="N13" s="795"/>
      <c r="O13" s="795"/>
      <c r="P13" s="796"/>
      <c r="Q13" s="792">
        <v>100</v>
      </c>
      <c r="R13" s="793"/>
      <c r="S13" s="794"/>
      <c r="T13" s="795"/>
      <c r="U13" s="795"/>
      <c r="V13" s="795"/>
      <c r="W13" s="795"/>
      <c r="X13" s="796"/>
      <c r="Y13" s="797" t="str">
        <f t="shared" si="0"/>
        <v/>
      </c>
      <c r="Z13" s="798"/>
      <c r="AA13" s="794"/>
      <c r="AB13" s="795"/>
      <c r="AC13" s="795"/>
      <c r="AD13" s="795"/>
      <c r="AE13" s="795"/>
      <c r="AF13" s="796"/>
      <c r="AG13" s="797" t="str">
        <f t="shared" si="1"/>
        <v/>
      </c>
      <c r="AH13" s="798"/>
    </row>
    <row r="14" spans="1:37" s="285" customFormat="1" ht="18.75" customHeight="1">
      <c r="A14" s="802"/>
      <c r="B14" s="803"/>
      <c r="C14" s="792" t="s">
        <v>43</v>
      </c>
      <c r="D14" s="799"/>
      <c r="E14" s="799"/>
      <c r="F14" s="799"/>
      <c r="G14" s="799"/>
      <c r="H14" s="799"/>
      <c r="I14" s="799"/>
      <c r="J14" s="793"/>
      <c r="K14" s="794"/>
      <c r="L14" s="795"/>
      <c r="M14" s="795"/>
      <c r="N14" s="795"/>
      <c r="O14" s="795"/>
      <c r="P14" s="796"/>
      <c r="Q14" s="792">
        <v>100</v>
      </c>
      <c r="R14" s="793"/>
      <c r="S14" s="794"/>
      <c r="T14" s="795"/>
      <c r="U14" s="795"/>
      <c r="V14" s="795"/>
      <c r="W14" s="795"/>
      <c r="X14" s="796"/>
      <c r="Y14" s="797" t="str">
        <f t="shared" si="0"/>
        <v/>
      </c>
      <c r="Z14" s="798"/>
      <c r="AA14" s="794"/>
      <c r="AB14" s="795"/>
      <c r="AC14" s="795"/>
      <c r="AD14" s="795"/>
      <c r="AE14" s="795"/>
      <c r="AF14" s="796"/>
      <c r="AG14" s="797" t="str">
        <f t="shared" si="1"/>
        <v/>
      </c>
      <c r="AH14" s="798"/>
    </row>
    <row r="15" spans="1:37" s="285" customFormat="1" ht="18.75" customHeight="1">
      <c r="A15" s="802"/>
      <c r="B15" s="803"/>
      <c r="C15" s="792" t="s">
        <v>18</v>
      </c>
      <c r="D15" s="799"/>
      <c r="E15" s="799"/>
      <c r="F15" s="799"/>
      <c r="G15" s="799"/>
      <c r="H15" s="799"/>
      <c r="I15" s="799"/>
      <c r="J15" s="793"/>
      <c r="K15" s="794"/>
      <c r="L15" s="795"/>
      <c r="M15" s="795"/>
      <c r="N15" s="795"/>
      <c r="O15" s="795"/>
      <c r="P15" s="796"/>
      <c r="Q15" s="792">
        <v>100</v>
      </c>
      <c r="R15" s="793"/>
      <c r="S15" s="794"/>
      <c r="T15" s="795"/>
      <c r="U15" s="795"/>
      <c r="V15" s="795"/>
      <c r="W15" s="795"/>
      <c r="X15" s="796"/>
      <c r="Y15" s="797" t="str">
        <f t="shared" si="0"/>
        <v/>
      </c>
      <c r="Z15" s="798"/>
      <c r="AA15" s="794"/>
      <c r="AB15" s="795"/>
      <c r="AC15" s="795"/>
      <c r="AD15" s="795"/>
      <c r="AE15" s="795"/>
      <c r="AF15" s="796"/>
      <c r="AG15" s="797" t="str">
        <f t="shared" si="1"/>
        <v/>
      </c>
      <c r="AH15" s="798"/>
    </row>
    <row r="16" spans="1:37" s="285" customFormat="1" ht="18.75" customHeight="1">
      <c r="A16" s="802"/>
      <c r="B16" s="803"/>
      <c r="C16" s="792" t="s">
        <v>44</v>
      </c>
      <c r="D16" s="799"/>
      <c r="E16" s="799"/>
      <c r="F16" s="799"/>
      <c r="G16" s="799"/>
      <c r="H16" s="799"/>
      <c r="I16" s="799"/>
      <c r="J16" s="793"/>
      <c r="K16" s="794"/>
      <c r="L16" s="795"/>
      <c r="M16" s="795"/>
      <c r="N16" s="795"/>
      <c r="O16" s="795"/>
      <c r="P16" s="796"/>
      <c r="Q16" s="792">
        <v>100</v>
      </c>
      <c r="R16" s="793"/>
      <c r="S16" s="794"/>
      <c r="T16" s="795"/>
      <c r="U16" s="795"/>
      <c r="V16" s="795"/>
      <c r="W16" s="795"/>
      <c r="X16" s="796"/>
      <c r="Y16" s="797" t="str">
        <f t="shared" si="0"/>
        <v/>
      </c>
      <c r="Z16" s="798"/>
      <c r="AA16" s="794"/>
      <c r="AB16" s="795"/>
      <c r="AC16" s="795"/>
      <c r="AD16" s="795"/>
      <c r="AE16" s="795"/>
      <c r="AF16" s="796"/>
      <c r="AG16" s="797" t="str">
        <f t="shared" si="1"/>
        <v/>
      </c>
      <c r="AH16" s="798"/>
    </row>
    <row r="17" spans="1:34" s="285" customFormat="1" ht="18.75" customHeight="1">
      <c r="A17" s="802"/>
      <c r="B17" s="803"/>
      <c r="C17" s="792" t="s">
        <v>41</v>
      </c>
      <c r="D17" s="799"/>
      <c r="E17" s="799"/>
      <c r="F17" s="799"/>
      <c r="G17" s="799"/>
      <c r="H17" s="799"/>
      <c r="I17" s="799"/>
      <c r="J17" s="793"/>
      <c r="K17" s="794"/>
      <c r="L17" s="795"/>
      <c r="M17" s="795"/>
      <c r="N17" s="795"/>
      <c r="O17" s="795"/>
      <c r="P17" s="796"/>
      <c r="Q17" s="792">
        <v>100</v>
      </c>
      <c r="R17" s="793"/>
      <c r="S17" s="794"/>
      <c r="T17" s="795"/>
      <c r="U17" s="795"/>
      <c r="V17" s="795"/>
      <c r="W17" s="795"/>
      <c r="X17" s="796"/>
      <c r="Y17" s="797" t="str">
        <f t="shared" si="0"/>
        <v/>
      </c>
      <c r="Z17" s="798"/>
      <c r="AA17" s="794"/>
      <c r="AB17" s="795"/>
      <c r="AC17" s="795"/>
      <c r="AD17" s="795"/>
      <c r="AE17" s="795"/>
      <c r="AF17" s="796"/>
      <c r="AG17" s="797" t="str">
        <f t="shared" si="1"/>
        <v/>
      </c>
      <c r="AH17" s="798"/>
    </row>
    <row r="18" spans="1:34" s="285" customFormat="1" ht="18.75" customHeight="1">
      <c r="A18" s="802"/>
      <c r="B18" s="803"/>
      <c r="C18" s="792" t="s">
        <v>422</v>
      </c>
      <c r="D18" s="799"/>
      <c r="E18" s="799"/>
      <c r="F18" s="799"/>
      <c r="G18" s="799"/>
      <c r="H18" s="799"/>
      <c r="I18" s="799"/>
      <c r="J18" s="793"/>
      <c r="K18" s="794"/>
      <c r="L18" s="795"/>
      <c r="M18" s="795"/>
      <c r="N18" s="795"/>
      <c r="O18" s="795"/>
      <c r="P18" s="796"/>
      <c r="Q18" s="792">
        <v>100</v>
      </c>
      <c r="R18" s="793"/>
      <c r="S18" s="794"/>
      <c r="T18" s="795"/>
      <c r="U18" s="795"/>
      <c r="V18" s="795"/>
      <c r="W18" s="795"/>
      <c r="X18" s="796"/>
      <c r="Y18" s="797" t="str">
        <f t="shared" si="0"/>
        <v/>
      </c>
      <c r="Z18" s="798"/>
      <c r="AA18" s="794"/>
      <c r="AB18" s="795"/>
      <c r="AC18" s="795"/>
      <c r="AD18" s="795"/>
      <c r="AE18" s="795"/>
      <c r="AF18" s="796"/>
      <c r="AG18" s="797" t="str">
        <f t="shared" si="1"/>
        <v/>
      </c>
      <c r="AH18" s="798"/>
    </row>
    <row r="19" spans="1:34" s="285" customFormat="1" ht="18.75" customHeight="1">
      <c r="A19" s="802"/>
      <c r="B19" s="803"/>
      <c r="C19" s="792" t="s">
        <v>19</v>
      </c>
      <c r="D19" s="799"/>
      <c r="E19" s="799"/>
      <c r="F19" s="799"/>
      <c r="G19" s="799"/>
      <c r="H19" s="799"/>
      <c r="I19" s="799"/>
      <c r="J19" s="793"/>
      <c r="K19" s="794"/>
      <c r="L19" s="795"/>
      <c r="M19" s="795"/>
      <c r="N19" s="795"/>
      <c r="O19" s="795"/>
      <c r="P19" s="796"/>
      <c r="Q19" s="792">
        <v>100</v>
      </c>
      <c r="R19" s="793"/>
      <c r="S19" s="794"/>
      <c r="T19" s="795"/>
      <c r="U19" s="795"/>
      <c r="V19" s="795"/>
      <c r="W19" s="795"/>
      <c r="X19" s="796"/>
      <c r="Y19" s="797" t="str">
        <f t="shared" si="0"/>
        <v/>
      </c>
      <c r="Z19" s="798"/>
      <c r="AA19" s="794"/>
      <c r="AB19" s="795"/>
      <c r="AC19" s="795"/>
      <c r="AD19" s="795"/>
      <c r="AE19" s="795"/>
      <c r="AF19" s="796"/>
      <c r="AG19" s="797" t="str">
        <f t="shared" si="1"/>
        <v/>
      </c>
      <c r="AH19" s="798"/>
    </row>
    <row r="20" spans="1:34" s="285" customFormat="1" ht="18.75" customHeight="1">
      <c r="A20" s="802"/>
      <c r="B20" s="803"/>
      <c r="C20" s="792" t="s">
        <v>20</v>
      </c>
      <c r="D20" s="799"/>
      <c r="E20" s="799"/>
      <c r="F20" s="799"/>
      <c r="G20" s="799"/>
      <c r="H20" s="799"/>
      <c r="I20" s="799"/>
      <c r="J20" s="793"/>
      <c r="K20" s="794"/>
      <c r="L20" s="795"/>
      <c r="M20" s="795"/>
      <c r="N20" s="795"/>
      <c r="O20" s="795"/>
      <c r="P20" s="796"/>
      <c r="Q20" s="792">
        <v>100</v>
      </c>
      <c r="R20" s="793"/>
      <c r="S20" s="794"/>
      <c r="T20" s="795"/>
      <c r="U20" s="795"/>
      <c r="V20" s="795"/>
      <c r="W20" s="795"/>
      <c r="X20" s="796"/>
      <c r="Y20" s="797" t="str">
        <f t="shared" si="0"/>
        <v/>
      </c>
      <c r="Z20" s="798"/>
      <c r="AA20" s="794"/>
      <c r="AB20" s="795"/>
      <c r="AC20" s="795"/>
      <c r="AD20" s="795"/>
      <c r="AE20" s="795"/>
      <c r="AF20" s="796"/>
      <c r="AG20" s="797" t="str">
        <f t="shared" si="1"/>
        <v/>
      </c>
      <c r="AH20" s="798"/>
    </row>
    <row r="21" spans="1:34" s="285" customFormat="1" ht="18.75" customHeight="1">
      <c r="A21" s="804"/>
      <c r="B21" s="805"/>
      <c r="C21" s="806" t="s">
        <v>423</v>
      </c>
      <c r="D21" s="807"/>
      <c r="E21" s="807"/>
      <c r="F21" s="807"/>
      <c r="G21" s="807"/>
      <c r="H21" s="807"/>
      <c r="I21" s="807"/>
      <c r="J21" s="808"/>
      <c r="K21" s="809"/>
      <c r="L21" s="810"/>
      <c r="M21" s="810"/>
      <c r="N21" s="810"/>
      <c r="O21" s="810"/>
      <c r="P21" s="811"/>
      <c r="Q21" s="792">
        <v>100</v>
      </c>
      <c r="R21" s="793"/>
      <c r="S21" s="809"/>
      <c r="T21" s="810"/>
      <c r="U21" s="810"/>
      <c r="V21" s="810"/>
      <c r="W21" s="810"/>
      <c r="X21" s="811"/>
      <c r="Y21" s="797" t="str">
        <f t="shared" si="0"/>
        <v/>
      </c>
      <c r="Z21" s="798"/>
      <c r="AA21" s="809"/>
      <c r="AB21" s="810"/>
      <c r="AC21" s="810"/>
      <c r="AD21" s="810"/>
      <c r="AE21" s="810"/>
      <c r="AF21" s="811"/>
      <c r="AG21" s="797" t="str">
        <f t="shared" si="1"/>
        <v/>
      </c>
      <c r="AH21" s="798"/>
    </row>
    <row r="22" spans="1:34" s="285" customFormat="1" ht="18.75" customHeight="1">
      <c r="A22" s="800" t="s">
        <v>4</v>
      </c>
      <c r="B22" s="801"/>
      <c r="C22" s="800" t="s">
        <v>5</v>
      </c>
      <c r="D22" s="801"/>
      <c r="E22" s="821" t="s">
        <v>21</v>
      </c>
      <c r="F22" s="822"/>
      <c r="G22" s="822"/>
      <c r="H22" s="822"/>
      <c r="I22" s="822"/>
      <c r="J22" s="823"/>
      <c r="K22" s="812" t="str">
        <f>IF(K12&lt;&gt;0,IF((K12-K15-K17)&lt;&gt;1,K17/(1-(K12-K15-K17)/K12),""),"")</f>
        <v/>
      </c>
      <c r="L22" s="813"/>
      <c r="M22" s="813"/>
      <c r="N22" s="813"/>
      <c r="O22" s="813"/>
      <c r="P22" s="814"/>
      <c r="Q22" s="792">
        <v>100</v>
      </c>
      <c r="R22" s="793"/>
      <c r="S22" s="812" t="str">
        <f>IF(S12&lt;&gt;0,IF((S12-S15-S17)&lt;&gt;1,S17/(1-(S12-S15-S17)/S12),""),"")</f>
        <v/>
      </c>
      <c r="T22" s="813"/>
      <c r="U22" s="813"/>
      <c r="V22" s="813"/>
      <c r="W22" s="813"/>
      <c r="X22" s="814"/>
      <c r="Y22" s="797" t="str">
        <f t="shared" si="0"/>
        <v/>
      </c>
      <c r="Z22" s="798"/>
      <c r="AA22" s="812" t="str">
        <f>IF(AA12&lt;&gt;0,IF((AA12-AA15-AA17)&lt;&gt;1,AA17/(1-(AA12-AA15-AA17)/AA12),""),"")</f>
        <v/>
      </c>
      <c r="AB22" s="813"/>
      <c r="AC22" s="813"/>
      <c r="AD22" s="813"/>
      <c r="AE22" s="813"/>
      <c r="AF22" s="814"/>
      <c r="AG22" s="797" t="str">
        <f t="shared" si="1"/>
        <v/>
      </c>
      <c r="AH22" s="798"/>
    </row>
    <row r="23" spans="1:34" s="285" customFormat="1" ht="18.75" customHeight="1">
      <c r="A23" s="802"/>
      <c r="B23" s="803"/>
      <c r="C23" s="804"/>
      <c r="D23" s="805"/>
      <c r="E23" s="815" t="s">
        <v>22</v>
      </c>
      <c r="F23" s="816"/>
      <c r="G23" s="816"/>
      <c r="H23" s="816"/>
      <c r="I23" s="816"/>
      <c r="J23" s="817"/>
      <c r="K23" s="818">
        <f>K16+K19</f>
        <v>0</v>
      </c>
      <c r="L23" s="819"/>
      <c r="M23" s="819"/>
      <c r="N23" s="819"/>
      <c r="O23" s="819"/>
      <c r="P23" s="820"/>
      <c r="Q23" s="792">
        <v>100</v>
      </c>
      <c r="R23" s="793"/>
      <c r="S23" s="818">
        <f>S16+S19</f>
        <v>0</v>
      </c>
      <c r="T23" s="819"/>
      <c r="U23" s="819"/>
      <c r="V23" s="819"/>
      <c r="W23" s="819"/>
      <c r="X23" s="820"/>
      <c r="Y23" s="797" t="str">
        <f t="shared" si="0"/>
        <v/>
      </c>
      <c r="Z23" s="798"/>
      <c r="AA23" s="818">
        <f>AA16+AA19</f>
        <v>0</v>
      </c>
      <c r="AB23" s="819"/>
      <c r="AC23" s="819"/>
      <c r="AD23" s="819"/>
      <c r="AE23" s="819"/>
      <c r="AF23" s="820"/>
      <c r="AG23" s="797" t="str">
        <f t="shared" si="1"/>
        <v/>
      </c>
      <c r="AH23" s="798"/>
    </row>
    <row r="24" spans="1:34" s="285" customFormat="1" ht="18.75" customHeight="1">
      <c r="A24" s="802"/>
      <c r="B24" s="803"/>
      <c r="C24" s="800" t="s">
        <v>6</v>
      </c>
      <c r="D24" s="801"/>
      <c r="E24" s="821" t="s">
        <v>23</v>
      </c>
      <c r="F24" s="822"/>
      <c r="G24" s="822"/>
      <c r="H24" s="822"/>
      <c r="I24" s="822"/>
      <c r="J24" s="823"/>
      <c r="K24" s="827" t="str">
        <f>IF(K7&lt;&gt;0,K15/K7,"")</f>
        <v/>
      </c>
      <c r="L24" s="828"/>
      <c r="M24" s="828"/>
      <c r="N24" s="828"/>
      <c r="O24" s="828"/>
      <c r="P24" s="829"/>
      <c r="Q24" s="792">
        <v>100</v>
      </c>
      <c r="R24" s="793"/>
      <c r="S24" s="827" t="str">
        <f>IF(S7&lt;&gt;0,S15/S7,"")</f>
        <v/>
      </c>
      <c r="T24" s="828"/>
      <c r="U24" s="828"/>
      <c r="V24" s="828"/>
      <c r="W24" s="828"/>
      <c r="X24" s="829"/>
      <c r="Y24" s="797" t="str">
        <f t="shared" si="0"/>
        <v/>
      </c>
      <c r="Z24" s="798"/>
      <c r="AA24" s="827" t="str">
        <f>IF(AA7&lt;&gt;0,AA15/AA7,"")</f>
        <v/>
      </c>
      <c r="AB24" s="828"/>
      <c r="AC24" s="828"/>
      <c r="AD24" s="828"/>
      <c r="AE24" s="828"/>
      <c r="AF24" s="829"/>
      <c r="AG24" s="797" t="str">
        <f t="shared" si="1"/>
        <v/>
      </c>
      <c r="AH24" s="798"/>
    </row>
    <row r="25" spans="1:34" s="285" customFormat="1" ht="18.75" customHeight="1">
      <c r="A25" s="802"/>
      <c r="B25" s="803"/>
      <c r="C25" s="802"/>
      <c r="D25" s="803"/>
      <c r="E25" s="821" t="s">
        <v>24</v>
      </c>
      <c r="F25" s="822"/>
      <c r="G25" s="822"/>
      <c r="H25" s="822"/>
      <c r="I25" s="822"/>
      <c r="J25" s="823"/>
      <c r="K25" s="827" t="str">
        <f>IF(K12&lt;&gt;0,K22/K12,"")</f>
        <v/>
      </c>
      <c r="L25" s="828"/>
      <c r="M25" s="828"/>
      <c r="N25" s="828"/>
      <c r="O25" s="828"/>
      <c r="P25" s="829"/>
      <c r="Q25" s="792">
        <v>100</v>
      </c>
      <c r="R25" s="793"/>
      <c r="S25" s="827" t="str">
        <f>IF(S12&lt;&gt;0,S22/S12,"")</f>
        <v/>
      </c>
      <c r="T25" s="828"/>
      <c r="U25" s="828"/>
      <c r="V25" s="828"/>
      <c r="W25" s="828"/>
      <c r="X25" s="829"/>
      <c r="Y25" s="797" t="str">
        <f t="shared" si="0"/>
        <v/>
      </c>
      <c r="Z25" s="798"/>
      <c r="AA25" s="827" t="str">
        <f>IF(AA12&lt;&gt;0,AA22/AA12,"")</f>
        <v/>
      </c>
      <c r="AB25" s="828"/>
      <c r="AC25" s="828"/>
      <c r="AD25" s="828"/>
      <c r="AE25" s="828"/>
      <c r="AF25" s="829"/>
      <c r="AG25" s="797" t="str">
        <f t="shared" si="1"/>
        <v/>
      </c>
      <c r="AH25" s="798"/>
    </row>
    <row r="26" spans="1:34" s="285" customFormat="1" ht="18.75" customHeight="1">
      <c r="A26" s="802"/>
      <c r="B26" s="803"/>
      <c r="C26" s="802"/>
      <c r="D26" s="803"/>
      <c r="E26" s="821" t="s">
        <v>25</v>
      </c>
      <c r="F26" s="822"/>
      <c r="G26" s="822"/>
      <c r="H26" s="822"/>
      <c r="I26" s="822"/>
      <c r="J26" s="823"/>
      <c r="K26" s="824" t="str">
        <f>IF(K12&lt;&gt;0,K15/K12,"")</f>
        <v/>
      </c>
      <c r="L26" s="825"/>
      <c r="M26" s="825"/>
      <c r="N26" s="825"/>
      <c r="O26" s="825"/>
      <c r="P26" s="826"/>
      <c r="Q26" s="792">
        <v>100</v>
      </c>
      <c r="R26" s="793"/>
      <c r="S26" s="827" t="str">
        <f>IF(S12&lt;&gt;0,S15/S12,"")</f>
        <v/>
      </c>
      <c r="T26" s="828"/>
      <c r="U26" s="828"/>
      <c r="V26" s="828"/>
      <c r="W26" s="828"/>
      <c r="X26" s="829"/>
      <c r="Y26" s="797" t="str">
        <f t="shared" si="0"/>
        <v/>
      </c>
      <c r="Z26" s="798"/>
      <c r="AA26" s="827" t="str">
        <f>IF(AA12&lt;&gt;0,AA15/AA12,"")</f>
        <v/>
      </c>
      <c r="AB26" s="828"/>
      <c r="AC26" s="828"/>
      <c r="AD26" s="828"/>
      <c r="AE26" s="828"/>
      <c r="AF26" s="829"/>
      <c r="AG26" s="797" t="str">
        <f t="shared" si="1"/>
        <v/>
      </c>
      <c r="AH26" s="798"/>
    </row>
    <row r="27" spans="1:34" s="285" customFormat="1" ht="18.75" customHeight="1">
      <c r="A27" s="802"/>
      <c r="B27" s="803"/>
      <c r="C27" s="802"/>
      <c r="D27" s="803"/>
      <c r="E27" s="821" t="s">
        <v>26</v>
      </c>
      <c r="F27" s="822"/>
      <c r="G27" s="822"/>
      <c r="H27" s="822"/>
      <c r="I27" s="822"/>
      <c r="J27" s="823"/>
      <c r="K27" s="824" t="str">
        <f>IF(K7&lt;&gt;0,K12/K7,"")</f>
        <v/>
      </c>
      <c r="L27" s="825"/>
      <c r="M27" s="825"/>
      <c r="N27" s="825"/>
      <c r="O27" s="825"/>
      <c r="P27" s="826"/>
      <c r="Q27" s="792">
        <v>100</v>
      </c>
      <c r="R27" s="793"/>
      <c r="S27" s="827" t="str">
        <f>IF(S7&lt;&gt;0,S12/S7,"")</f>
        <v/>
      </c>
      <c r="T27" s="828"/>
      <c r="U27" s="828"/>
      <c r="V27" s="828"/>
      <c r="W27" s="828"/>
      <c r="X27" s="829"/>
      <c r="Y27" s="797" t="str">
        <f t="shared" si="0"/>
        <v/>
      </c>
      <c r="Z27" s="798"/>
      <c r="AA27" s="827" t="str">
        <f>IF(AA7&lt;&gt;0,AA12/AA7,"")</f>
        <v/>
      </c>
      <c r="AB27" s="828"/>
      <c r="AC27" s="828"/>
      <c r="AD27" s="828"/>
      <c r="AE27" s="828"/>
      <c r="AF27" s="829"/>
      <c r="AG27" s="797" t="str">
        <f t="shared" si="1"/>
        <v/>
      </c>
      <c r="AH27" s="798"/>
    </row>
    <row r="28" spans="1:34" s="285" customFormat="1" ht="18.75" customHeight="1">
      <c r="A28" s="802"/>
      <c r="B28" s="803"/>
      <c r="C28" s="804"/>
      <c r="D28" s="805"/>
      <c r="E28" s="821" t="s">
        <v>27</v>
      </c>
      <c r="F28" s="822"/>
      <c r="G28" s="822"/>
      <c r="H28" s="822"/>
      <c r="I28" s="822"/>
      <c r="J28" s="823"/>
      <c r="K28" s="830" t="str">
        <f>IF(K21&lt;&gt;0,K15/K21,"")</f>
        <v/>
      </c>
      <c r="L28" s="831"/>
      <c r="M28" s="831"/>
      <c r="N28" s="831"/>
      <c r="O28" s="831"/>
      <c r="P28" s="832"/>
      <c r="Q28" s="792">
        <v>100</v>
      </c>
      <c r="R28" s="793"/>
      <c r="S28" s="833" t="str">
        <f>IF(S21&lt;&gt;0,S15/S21,"")</f>
        <v/>
      </c>
      <c r="T28" s="834"/>
      <c r="U28" s="834"/>
      <c r="V28" s="834"/>
      <c r="W28" s="834"/>
      <c r="X28" s="835"/>
      <c r="Y28" s="797" t="str">
        <f t="shared" si="0"/>
        <v/>
      </c>
      <c r="Z28" s="798"/>
      <c r="AA28" s="833" t="str">
        <f>IF(AA21&lt;&gt;0,AA15/AA21,"")</f>
        <v/>
      </c>
      <c r="AB28" s="834"/>
      <c r="AC28" s="834"/>
      <c r="AD28" s="834"/>
      <c r="AE28" s="834"/>
      <c r="AF28" s="835"/>
      <c r="AG28" s="797" t="str">
        <f t="shared" si="1"/>
        <v/>
      </c>
      <c r="AH28" s="798"/>
    </row>
    <row r="29" spans="1:34" s="285" customFormat="1" ht="18.75" customHeight="1">
      <c r="A29" s="802"/>
      <c r="B29" s="803"/>
      <c r="C29" s="800" t="s">
        <v>7</v>
      </c>
      <c r="D29" s="801"/>
      <c r="E29" s="821" t="s">
        <v>28</v>
      </c>
      <c r="F29" s="822"/>
      <c r="G29" s="822"/>
      <c r="H29" s="822"/>
      <c r="I29" s="822"/>
      <c r="J29" s="823"/>
      <c r="K29" s="824" t="str">
        <f>IF(K7&lt;&gt;0,K11/K7,"")</f>
        <v/>
      </c>
      <c r="L29" s="825"/>
      <c r="M29" s="825"/>
      <c r="N29" s="825"/>
      <c r="O29" s="825"/>
      <c r="P29" s="826"/>
      <c r="Q29" s="792">
        <v>100</v>
      </c>
      <c r="R29" s="793"/>
      <c r="S29" s="827" t="str">
        <f>IF(S7&lt;&gt;0,S11/S7,"")</f>
        <v/>
      </c>
      <c r="T29" s="828"/>
      <c r="U29" s="828"/>
      <c r="V29" s="828"/>
      <c r="W29" s="828"/>
      <c r="X29" s="829"/>
      <c r="Y29" s="797" t="str">
        <f t="shared" si="0"/>
        <v/>
      </c>
      <c r="Z29" s="798"/>
      <c r="AA29" s="827" t="str">
        <f>IF(AA7&lt;&gt;0,AA11/AA7,"")</f>
        <v/>
      </c>
      <c r="AB29" s="828"/>
      <c r="AC29" s="828"/>
      <c r="AD29" s="828"/>
      <c r="AE29" s="828"/>
      <c r="AF29" s="829"/>
      <c r="AG29" s="797" t="str">
        <f t="shared" si="1"/>
        <v/>
      </c>
      <c r="AH29" s="798"/>
    </row>
    <row r="30" spans="1:34" s="285" customFormat="1" ht="18.75" customHeight="1">
      <c r="A30" s="802"/>
      <c r="B30" s="803"/>
      <c r="C30" s="802"/>
      <c r="D30" s="803"/>
      <c r="E30" s="821" t="s">
        <v>29</v>
      </c>
      <c r="F30" s="822"/>
      <c r="G30" s="822"/>
      <c r="H30" s="822"/>
      <c r="I30" s="822"/>
      <c r="J30" s="823"/>
      <c r="K30" s="824" t="str">
        <f>IF(K7&lt;&gt;0,K6/K7,"")</f>
        <v/>
      </c>
      <c r="L30" s="825"/>
      <c r="M30" s="825"/>
      <c r="N30" s="825"/>
      <c r="O30" s="825"/>
      <c r="P30" s="826"/>
      <c r="Q30" s="792">
        <v>100</v>
      </c>
      <c r="R30" s="793"/>
      <c r="S30" s="827" t="str">
        <f>IF(S7&lt;&gt;0,S6/S7,"")</f>
        <v/>
      </c>
      <c r="T30" s="828"/>
      <c r="U30" s="828"/>
      <c r="V30" s="828"/>
      <c r="W30" s="828"/>
      <c r="X30" s="829"/>
      <c r="Y30" s="797" t="str">
        <f t="shared" si="0"/>
        <v/>
      </c>
      <c r="Z30" s="798"/>
      <c r="AA30" s="827" t="str">
        <f>IF(AA7&lt;&gt;0,AA6/AA7,"")</f>
        <v/>
      </c>
      <c r="AB30" s="828"/>
      <c r="AC30" s="828"/>
      <c r="AD30" s="828"/>
      <c r="AE30" s="828"/>
      <c r="AF30" s="829"/>
      <c r="AG30" s="797" t="str">
        <f t="shared" si="1"/>
        <v/>
      </c>
      <c r="AH30" s="798"/>
    </row>
    <row r="31" spans="1:34" s="285" customFormat="1" ht="18.75" customHeight="1">
      <c r="A31" s="802"/>
      <c r="B31" s="803"/>
      <c r="C31" s="802"/>
      <c r="D31" s="803"/>
      <c r="E31" s="821" t="s">
        <v>30</v>
      </c>
      <c r="F31" s="822"/>
      <c r="G31" s="822"/>
      <c r="H31" s="822"/>
      <c r="I31" s="822"/>
      <c r="J31" s="823"/>
      <c r="K31" s="824" t="str">
        <f>IF(K8&lt;&gt;0,K5/K8,"")</f>
        <v/>
      </c>
      <c r="L31" s="825"/>
      <c r="M31" s="825"/>
      <c r="N31" s="825"/>
      <c r="O31" s="825"/>
      <c r="P31" s="826"/>
      <c r="Q31" s="792">
        <v>100</v>
      </c>
      <c r="R31" s="793"/>
      <c r="S31" s="827" t="str">
        <f>IF(S8&lt;&gt;0,S5/S8,"")</f>
        <v/>
      </c>
      <c r="T31" s="828"/>
      <c r="U31" s="828"/>
      <c r="V31" s="828"/>
      <c r="W31" s="828"/>
      <c r="X31" s="829"/>
      <c r="Y31" s="797" t="str">
        <f t="shared" si="0"/>
        <v/>
      </c>
      <c r="Z31" s="798"/>
      <c r="AA31" s="827" t="str">
        <f>IF(AA8&lt;&gt;0,AA5/AA8,"")</f>
        <v/>
      </c>
      <c r="AB31" s="828"/>
      <c r="AC31" s="828"/>
      <c r="AD31" s="828"/>
      <c r="AE31" s="828"/>
      <c r="AF31" s="829"/>
      <c r="AG31" s="797" t="str">
        <f t="shared" si="1"/>
        <v/>
      </c>
      <c r="AH31" s="798"/>
    </row>
    <row r="32" spans="1:34" s="285" customFormat="1" ht="18.75" customHeight="1">
      <c r="A32" s="802"/>
      <c r="B32" s="803"/>
      <c r="C32" s="804"/>
      <c r="D32" s="805"/>
      <c r="E32" s="821" t="s">
        <v>31</v>
      </c>
      <c r="F32" s="822"/>
      <c r="G32" s="822"/>
      <c r="H32" s="822"/>
      <c r="I32" s="822"/>
      <c r="J32" s="823"/>
      <c r="K32" s="824" t="str">
        <f>IF(K12&lt;&gt;0,K20/K12,"")</f>
        <v/>
      </c>
      <c r="L32" s="825"/>
      <c r="M32" s="825"/>
      <c r="N32" s="825"/>
      <c r="O32" s="825"/>
      <c r="P32" s="826"/>
      <c r="Q32" s="792">
        <v>100</v>
      </c>
      <c r="R32" s="793"/>
      <c r="S32" s="827" t="str">
        <f>IF(S12&lt;&gt;0,S20/S12,"")</f>
        <v/>
      </c>
      <c r="T32" s="828"/>
      <c r="U32" s="828"/>
      <c r="V32" s="828"/>
      <c r="W32" s="828"/>
      <c r="X32" s="829"/>
      <c r="Y32" s="797" t="str">
        <f t="shared" si="0"/>
        <v/>
      </c>
      <c r="Z32" s="798"/>
      <c r="AA32" s="827" t="str">
        <f>IF(AA12&lt;&gt;0,AA20/AA12,"")</f>
        <v/>
      </c>
      <c r="AB32" s="828"/>
      <c r="AC32" s="828"/>
      <c r="AD32" s="828"/>
      <c r="AE32" s="828"/>
      <c r="AF32" s="829"/>
      <c r="AG32" s="797" t="str">
        <f t="shared" si="1"/>
        <v/>
      </c>
      <c r="AH32" s="798"/>
    </row>
    <row r="33" spans="1:37" s="285" customFormat="1" ht="18.75" customHeight="1">
      <c r="A33" s="802"/>
      <c r="B33" s="803"/>
      <c r="C33" s="800" t="s">
        <v>8</v>
      </c>
      <c r="D33" s="801"/>
      <c r="E33" s="821" t="s">
        <v>32</v>
      </c>
      <c r="F33" s="822"/>
      <c r="G33" s="822"/>
      <c r="H33" s="822"/>
      <c r="I33" s="822"/>
      <c r="J33" s="823"/>
      <c r="K33" s="836"/>
      <c r="L33" s="837"/>
      <c r="M33" s="837"/>
      <c r="N33" s="837"/>
      <c r="O33" s="837"/>
      <c r="P33" s="838"/>
      <c r="Q33" s="792">
        <v>100</v>
      </c>
      <c r="R33" s="793"/>
      <c r="S33" s="827" t="str">
        <f>IF(K18&lt;&gt;0,S18/K18,"")</f>
        <v/>
      </c>
      <c r="T33" s="828"/>
      <c r="U33" s="828"/>
      <c r="V33" s="828"/>
      <c r="W33" s="828"/>
      <c r="X33" s="829"/>
      <c r="Y33" s="797" t="str">
        <f>IF(ISNUMBER(K33),IF(K33&lt;&gt;0,S33/K33*Q33,""),"")</f>
        <v/>
      </c>
      <c r="Z33" s="798"/>
      <c r="AA33" s="827" t="str">
        <f>IF(S18&lt;&gt;0,AA18/S18,"")</f>
        <v/>
      </c>
      <c r="AB33" s="828"/>
      <c r="AC33" s="828"/>
      <c r="AD33" s="828"/>
      <c r="AE33" s="828"/>
      <c r="AF33" s="829"/>
      <c r="AG33" s="797" t="str">
        <f t="shared" si="1"/>
        <v/>
      </c>
      <c r="AH33" s="798"/>
      <c r="AK33" s="290" t="s">
        <v>188</v>
      </c>
    </row>
    <row r="34" spans="1:37" s="285" customFormat="1" ht="18.75" customHeight="1">
      <c r="A34" s="802"/>
      <c r="B34" s="803"/>
      <c r="C34" s="802"/>
      <c r="D34" s="803"/>
      <c r="E34" s="821" t="s">
        <v>33</v>
      </c>
      <c r="F34" s="822"/>
      <c r="G34" s="822"/>
      <c r="H34" s="822"/>
      <c r="I34" s="822"/>
      <c r="J34" s="823"/>
      <c r="K34" s="836"/>
      <c r="L34" s="837"/>
      <c r="M34" s="837"/>
      <c r="N34" s="837"/>
      <c r="O34" s="837"/>
      <c r="P34" s="838"/>
      <c r="Q34" s="792">
        <v>100</v>
      </c>
      <c r="R34" s="793"/>
      <c r="S34" s="827" t="str">
        <f>IF(K12&lt;&gt;0,S12/K12,"")</f>
        <v/>
      </c>
      <c r="T34" s="828"/>
      <c r="U34" s="828"/>
      <c r="V34" s="828"/>
      <c r="W34" s="828"/>
      <c r="X34" s="829"/>
      <c r="Y34" s="797" t="str">
        <f t="shared" ref="Y34:Y42" si="2">IF(ISNUMBER(K34),IF(K34&lt;&gt;0,S34/K34*Q34,""),"")</f>
        <v/>
      </c>
      <c r="Z34" s="798"/>
      <c r="AA34" s="827" t="str">
        <f>IF(S12&lt;&gt;0,AA12/S12,"")</f>
        <v/>
      </c>
      <c r="AB34" s="828"/>
      <c r="AC34" s="828"/>
      <c r="AD34" s="828"/>
      <c r="AE34" s="828"/>
      <c r="AF34" s="829"/>
      <c r="AG34" s="797" t="str">
        <f t="shared" si="1"/>
        <v/>
      </c>
      <c r="AH34" s="798"/>
    </row>
    <row r="35" spans="1:37" s="285" customFormat="1" ht="18.75" customHeight="1">
      <c r="A35" s="802"/>
      <c r="B35" s="803"/>
      <c r="C35" s="802"/>
      <c r="D35" s="803"/>
      <c r="E35" s="821" t="s">
        <v>36</v>
      </c>
      <c r="F35" s="822"/>
      <c r="G35" s="822"/>
      <c r="H35" s="822"/>
      <c r="I35" s="822"/>
      <c r="J35" s="823"/>
      <c r="K35" s="836"/>
      <c r="L35" s="837"/>
      <c r="M35" s="837"/>
      <c r="N35" s="837"/>
      <c r="O35" s="837"/>
      <c r="P35" s="838"/>
      <c r="Q35" s="792">
        <v>100</v>
      </c>
      <c r="R35" s="793"/>
      <c r="S35" s="827" t="str">
        <f>IF(K13&lt;&gt;0,S13/K13,"")</f>
        <v/>
      </c>
      <c r="T35" s="828"/>
      <c r="U35" s="828"/>
      <c r="V35" s="828"/>
      <c r="W35" s="828"/>
      <c r="X35" s="829"/>
      <c r="Y35" s="797" t="str">
        <f t="shared" si="2"/>
        <v/>
      </c>
      <c r="Z35" s="798"/>
      <c r="AA35" s="827" t="str">
        <f>IF(S13&lt;&gt;0,AA13/S13,"")</f>
        <v/>
      </c>
      <c r="AB35" s="828"/>
      <c r="AC35" s="828"/>
      <c r="AD35" s="828"/>
      <c r="AE35" s="828"/>
      <c r="AF35" s="829"/>
      <c r="AG35" s="797" t="str">
        <f t="shared" si="1"/>
        <v/>
      </c>
      <c r="AH35" s="798"/>
    </row>
    <row r="36" spans="1:37" s="285" customFormat="1" ht="18.75" customHeight="1">
      <c r="A36" s="802"/>
      <c r="B36" s="803"/>
      <c r="C36" s="802"/>
      <c r="D36" s="803"/>
      <c r="E36" s="821" t="s">
        <v>34</v>
      </c>
      <c r="F36" s="822"/>
      <c r="G36" s="822"/>
      <c r="H36" s="822"/>
      <c r="I36" s="822"/>
      <c r="J36" s="823"/>
      <c r="K36" s="836"/>
      <c r="L36" s="837"/>
      <c r="M36" s="837"/>
      <c r="N36" s="837"/>
      <c r="O36" s="837"/>
      <c r="P36" s="838"/>
      <c r="Q36" s="792">
        <v>100</v>
      </c>
      <c r="R36" s="793"/>
      <c r="S36" s="827" t="str">
        <f>IF(K15&lt;&gt;0,S15/K15,"")</f>
        <v/>
      </c>
      <c r="T36" s="828"/>
      <c r="U36" s="828"/>
      <c r="V36" s="828"/>
      <c r="W36" s="828"/>
      <c r="X36" s="829"/>
      <c r="Y36" s="797" t="str">
        <f t="shared" si="2"/>
        <v/>
      </c>
      <c r="Z36" s="798"/>
      <c r="AA36" s="827" t="str">
        <f>IF(S15&lt;&gt;0,AA15/S15,"")</f>
        <v/>
      </c>
      <c r="AB36" s="828"/>
      <c r="AC36" s="828"/>
      <c r="AD36" s="828"/>
      <c r="AE36" s="828"/>
      <c r="AF36" s="829"/>
      <c r="AG36" s="797" t="str">
        <f t="shared" si="1"/>
        <v/>
      </c>
      <c r="AH36" s="798"/>
    </row>
    <row r="37" spans="1:37" s="285" customFormat="1" ht="18.75" customHeight="1">
      <c r="A37" s="802"/>
      <c r="B37" s="803"/>
      <c r="C37" s="802"/>
      <c r="D37" s="803"/>
      <c r="E37" s="821" t="s">
        <v>35</v>
      </c>
      <c r="F37" s="822"/>
      <c r="G37" s="822"/>
      <c r="H37" s="822"/>
      <c r="I37" s="822"/>
      <c r="J37" s="823"/>
      <c r="K37" s="836"/>
      <c r="L37" s="837"/>
      <c r="M37" s="837"/>
      <c r="N37" s="837"/>
      <c r="O37" s="837"/>
      <c r="P37" s="838"/>
      <c r="Q37" s="792">
        <v>100</v>
      </c>
      <c r="R37" s="793"/>
      <c r="S37" s="827" t="str">
        <f>IF(K6&lt;&gt;0,S6/K6,"")</f>
        <v/>
      </c>
      <c r="T37" s="828"/>
      <c r="U37" s="828"/>
      <c r="V37" s="828"/>
      <c r="W37" s="828"/>
      <c r="X37" s="829"/>
      <c r="Y37" s="797" t="str">
        <f t="shared" si="2"/>
        <v/>
      </c>
      <c r="Z37" s="798"/>
      <c r="AA37" s="827" t="str">
        <f>IF(S6&lt;&gt;0,AA6/S6,"")</f>
        <v/>
      </c>
      <c r="AB37" s="828"/>
      <c r="AC37" s="828"/>
      <c r="AD37" s="828"/>
      <c r="AE37" s="828"/>
      <c r="AF37" s="829"/>
      <c r="AG37" s="797" t="str">
        <f t="shared" si="1"/>
        <v/>
      </c>
      <c r="AH37" s="798"/>
    </row>
    <row r="38" spans="1:37" s="285" customFormat="1" ht="18.75" customHeight="1">
      <c r="A38" s="802"/>
      <c r="B38" s="803"/>
      <c r="C38" s="804"/>
      <c r="D38" s="805"/>
      <c r="E38" s="839" t="s">
        <v>409</v>
      </c>
      <c r="F38" s="840"/>
      <c r="G38" s="840"/>
      <c r="H38" s="840"/>
      <c r="I38" s="840"/>
      <c r="J38" s="841"/>
      <c r="K38" s="842" t="str">
        <f>IF(K14&lt;&gt;0,K14+K18+K19,"")</f>
        <v/>
      </c>
      <c r="L38" s="843"/>
      <c r="M38" s="843"/>
      <c r="N38" s="843"/>
      <c r="O38" s="843"/>
      <c r="P38" s="844"/>
      <c r="Q38" s="792">
        <v>100</v>
      </c>
      <c r="R38" s="793"/>
      <c r="S38" s="845" t="str">
        <f>IF(S14&lt;&gt;0,S14+S18+S19,"")</f>
        <v/>
      </c>
      <c r="T38" s="846"/>
      <c r="U38" s="846"/>
      <c r="V38" s="846"/>
      <c r="W38" s="846"/>
      <c r="X38" s="847"/>
      <c r="Y38" s="797" t="str">
        <f t="shared" si="2"/>
        <v/>
      </c>
      <c r="Z38" s="798"/>
      <c r="AA38" s="845" t="str">
        <f>IF(AA14&lt;&gt;0,AA14+AA18+AA19,"")</f>
        <v/>
      </c>
      <c r="AB38" s="846"/>
      <c r="AC38" s="846"/>
      <c r="AD38" s="846"/>
      <c r="AE38" s="846"/>
      <c r="AF38" s="847"/>
      <c r="AG38" s="797" t="str">
        <f t="shared" si="1"/>
        <v/>
      </c>
      <c r="AH38" s="798"/>
    </row>
    <row r="39" spans="1:37" s="285" customFormat="1" ht="18.75" customHeight="1">
      <c r="A39" s="802"/>
      <c r="B39" s="803"/>
      <c r="C39" s="854" t="s">
        <v>9</v>
      </c>
      <c r="D39" s="855"/>
      <c r="E39" s="821" t="s">
        <v>37</v>
      </c>
      <c r="F39" s="822"/>
      <c r="G39" s="822"/>
      <c r="H39" s="822"/>
      <c r="I39" s="822"/>
      <c r="J39" s="823"/>
      <c r="K39" s="824" t="str">
        <f>IF(K12&lt;&gt;0,(K15+K17)/K12,"")</f>
        <v/>
      </c>
      <c r="L39" s="825"/>
      <c r="M39" s="825"/>
      <c r="N39" s="825"/>
      <c r="O39" s="825"/>
      <c r="P39" s="826"/>
      <c r="Q39" s="792">
        <v>100</v>
      </c>
      <c r="R39" s="793"/>
      <c r="S39" s="827" t="str">
        <f>IF(S12&lt;&gt;0,(S15+S17)/S12,"")</f>
        <v/>
      </c>
      <c r="T39" s="828"/>
      <c r="U39" s="828"/>
      <c r="V39" s="828"/>
      <c r="W39" s="828"/>
      <c r="X39" s="829"/>
      <c r="Y39" s="797" t="str">
        <f t="shared" si="2"/>
        <v/>
      </c>
      <c r="Z39" s="798"/>
      <c r="AA39" s="827" t="str">
        <f>IF(AA12&lt;&gt;0,(AA15+AA17)/AA12,"")</f>
        <v/>
      </c>
      <c r="AB39" s="828"/>
      <c r="AC39" s="828"/>
      <c r="AD39" s="828"/>
      <c r="AE39" s="828"/>
      <c r="AF39" s="829"/>
      <c r="AG39" s="797" t="str">
        <f t="shared" si="1"/>
        <v/>
      </c>
      <c r="AH39" s="798"/>
    </row>
    <row r="40" spans="1:37" s="285" customFormat="1" ht="18.75" customHeight="1">
      <c r="A40" s="802"/>
      <c r="B40" s="803"/>
      <c r="C40" s="800" t="s">
        <v>10</v>
      </c>
      <c r="D40" s="801"/>
      <c r="E40" s="821" t="s">
        <v>38</v>
      </c>
      <c r="F40" s="822"/>
      <c r="G40" s="822"/>
      <c r="H40" s="822"/>
      <c r="I40" s="822"/>
      <c r="J40" s="823"/>
      <c r="K40" s="848" t="str">
        <f>IF(K21&lt;&gt;0,(K15+K17)/12/K21,"")</f>
        <v/>
      </c>
      <c r="L40" s="849"/>
      <c r="M40" s="849"/>
      <c r="N40" s="849"/>
      <c r="O40" s="849"/>
      <c r="P40" s="850"/>
      <c r="Q40" s="792">
        <v>100</v>
      </c>
      <c r="R40" s="793"/>
      <c r="S40" s="851" t="str">
        <f>IF(S21&lt;&gt;0,(S15+S17)/12/S21,"")</f>
        <v/>
      </c>
      <c r="T40" s="852"/>
      <c r="U40" s="852"/>
      <c r="V40" s="852"/>
      <c r="W40" s="852"/>
      <c r="X40" s="853"/>
      <c r="Y40" s="797" t="str">
        <f t="shared" si="2"/>
        <v/>
      </c>
      <c r="Z40" s="798"/>
      <c r="AA40" s="851" t="str">
        <f>IF(AA21&lt;&gt;0,(AA15+AA17)/12/AA21,"")</f>
        <v/>
      </c>
      <c r="AB40" s="852"/>
      <c r="AC40" s="852"/>
      <c r="AD40" s="852"/>
      <c r="AE40" s="852"/>
      <c r="AF40" s="853"/>
      <c r="AG40" s="797" t="str">
        <f t="shared" si="1"/>
        <v/>
      </c>
      <c r="AH40" s="798"/>
    </row>
    <row r="41" spans="1:37" s="285" customFormat="1" ht="18.75" customHeight="1">
      <c r="A41" s="802"/>
      <c r="B41" s="803"/>
      <c r="C41" s="802"/>
      <c r="D41" s="803"/>
      <c r="E41" s="821" t="s">
        <v>39</v>
      </c>
      <c r="F41" s="822"/>
      <c r="G41" s="822"/>
      <c r="H41" s="822"/>
      <c r="I41" s="822"/>
      <c r="J41" s="823"/>
      <c r="K41" s="824" t="str">
        <f>IF((K14+K16)&lt;&gt;0,K17/(K14+K16),"")</f>
        <v/>
      </c>
      <c r="L41" s="825"/>
      <c r="M41" s="825"/>
      <c r="N41" s="825"/>
      <c r="O41" s="825"/>
      <c r="P41" s="826"/>
      <c r="Q41" s="792">
        <v>100</v>
      </c>
      <c r="R41" s="793"/>
      <c r="S41" s="827" t="str">
        <f>IF((S14+S16)&lt;&gt;0,S17/(S14+S16),"")</f>
        <v/>
      </c>
      <c r="T41" s="828"/>
      <c r="U41" s="828"/>
      <c r="V41" s="828"/>
      <c r="W41" s="828"/>
      <c r="X41" s="829"/>
      <c r="Y41" s="797" t="str">
        <f t="shared" si="2"/>
        <v/>
      </c>
      <c r="Z41" s="798"/>
      <c r="AA41" s="827" t="str">
        <f>IF((AA14+AA16)&lt;&gt;0,AA17/(AA14+AA16),"")</f>
        <v/>
      </c>
      <c r="AB41" s="828"/>
      <c r="AC41" s="828"/>
      <c r="AD41" s="828"/>
      <c r="AE41" s="828"/>
      <c r="AF41" s="829"/>
      <c r="AG41" s="797" t="str">
        <f t="shared" si="1"/>
        <v/>
      </c>
      <c r="AH41" s="798"/>
    </row>
    <row r="42" spans="1:37" s="285" customFormat="1" ht="18.75" customHeight="1">
      <c r="A42" s="804"/>
      <c r="B42" s="805"/>
      <c r="C42" s="804"/>
      <c r="D42" s="805"/>
      <c r="E42" s="839" t="s">
        <v>404</v>
      </c>
      <c r="F42" s="840"/>
      <c r="G42" s="840"/>
      <c r="H42" s="840"/>
      <c r="I42" s="840"/>
      <c r="J42" s="841"/>
      <c r="K42" s="830" t="str">
        <f>IF(K14&lt;&gt;0,K38/K21,"")</f>
        <v/>
      </c>
      <c r="L42" s="831"/>
      <c r="M42" s="831"/>
      <c r="N42" s="831"/>
      <c r="O42" s="831"/>
      <c r="P42" s="832"/>
      <c r="Q42" s="792">
        <v>100</v>
      </c>
      <c r="R42" s="793"/>
      <c r="S42" s="833" t="str">
        <f>IF(S14&lt;&gt;0,S38/S21,"")</f>
        <v/>
      </c>
      <c r="T42" s="834"/>
      <c r="U42" s="834"/>
      <c r="V42" s="834"/>
      <c r="W42" s="834"/>
      <c r="X42" s="835"/>
      <c r="Y42" s="797" t="str">
        <f t="shared" si="2"/>
        <v/>
      </c>
      <c r="Z42" s="798"/>
      <c r="AA42" s="833" t="str">
        <f>IF(AA14&lt;&gt;0,AA38/AA21,"")</f>
        <v/>
      </c>
      <c r="AB42" s="834"/>
      <c r="AC42" s="834"/>
      <c r="AD42" s="834"/>
      <c r="AE42" s="834"/>
      <c r="AF42" s="835"/>
      <c r="AG42" s="797" t="str">
        <f t="shared" si="1"/>
        <v/>
      </c>
      <c r="AH42" s="798"/>
    </row>
    <row r="43" spans="1:37" s="285" customFormat="1" ht="15.6" customHeight="1">
      <c r="A43" s="856" t="s">
        <v>405</v>
      </c>
      <c r="B43" s="857"/>
      <c r="C43" s="857"/>
      <c r="D43" s="857"/>
      <c r="E43" s="857"/>
      <c r="F43" s="858"/>
      <c r="G43" s="862"/>
      <c r="H43" s="863"/>
      <c r="I43" s="863"/>
      <c r="J43" s="863"/>
      <c r="K43" s="863"/>
      <c r="L43" s="863"/>
      <c r="M43" s="863"/>
      <c r="N43" s="863"/>
      <c r="O43" s="863"/>
      <c r="P43" s="863"/>
      <c r="Q43" s="863"/>
      <c r="R43" s="863"/>
      <c r="S43" s="863"/>
      <c r="T43" s="863"/>
      <c r="U43" s="863"/>
      <c r="V43" s="863"/>
      <c r="W43" s="863"/>
      <c r="X43" s="863"/>
      <c r="Y43" s="863"/>
      <c r="Z43" s="863"/>
      <c r="AA43" s="863"/>
      <c r="AB43" s="863"/>
      <c r="AC43" s="863"/>
      <c r="AD43" s="863"/>
      <c r="AE43" s="863"/>
      <c r="AF43" s="863"/>
      <c r="AG43" s="863"/>
      <c r="AH43" s="864"/>
    </row>
    <row r="44" spans="1:37" s="285" customFormat="1" ht="15.6" customHeight="1">
      <c r="A44" s="859"/>
      <c r="B44" s="860"/>
      <c r="C44" s="860"/>
      <c r="D44" s="860"/>
      <c r="E44" s="860"/>
      <c r="F44" s="861"/>
      <c r="G44" s="865"/>
      <c r="H44" s="866"/>
      <c r="I44" s="866"/>
      <c r="J44" s="866"/>
      <c r="K44" s="866"/>
      <c r="L44" s="866"/>
      <c r="M44" s="866"/>
      <c r="N44" s="866"/>
      <c r="O44" s="866"/>
      <c r="P44" s="866"/>
      <c r="Q44" s="866"/>
      <c r="R44" s="866"/>
      <c r="S44" s="866"/>
      <c r="T44" s="866"/>
      <c r="U44" s="866"/>
      <c r="V44" s="866"/>
      <c r="W44" s="866"/>
      <c r="X44" s="866"/>
      <c r="Y44" s="866"/>
      <c r="Z44" s="866"/>
      <c r="AA44" s="866"/>
      <c r="AB44" s="866"/>
      <c r="AC44" s="866"/>
      <c r="AD44" s="866"/>
      <c r="AE44" s="866"/>
      <c r="AF44" s="866"/>
      <c r="AG44" s="866"/>
      <c r="AH44" s="867"/>
    </row>
    <row r="45" spans="1:37" s="285" customFormat="1" ht="15.6" customHeight="1">
      <c r="A45" s="856" t="s">
        <v>407</v>
      </c>
      <c r="B45" s="857"/>
      <c r="C45" s="857"/>
      <c r="D45" s="857"/>
      <c r="E45" s="857"/>
      <c r="F45" s="858"/>
      <c r="G45" s="868" t="s">
        <v>536</v>
      </c>
      <c r="H45" s="869"/>
      <c r="I45" s="869"/>
      <c r="J45" s="869"/>
      <c r="K45" s="869"/>
      <c r="L45" s="869"/>
      <c r="M45" s="869"/>
      <c r="N45" s="869"/>
      <c r="O45" s="869"/>
      <c r="P45" s="869"/>
      <c r="Q45" s="869"/>
      <c r="R45" s="869"/>
      <c r="S45" s="869"/>
      <c r="T45" s="869"/>
      <c r="U45" s="869"/>
      <c r="V45" s="869"/>
      <c r="W45" s="869"/>
      <c r="X45" s="869"/>
      <c r="Y45" s="869"/>
      <c r="Z45" s="869"/>
      <c r="AA45" s="869"/>
      <c r="AB45" s="869"/>
      <c r="AC45" s="869"/>
      <c r="AD45" s="869"/>
      <c r="AE45" s="869"/>
      <c r="AF45" s="869"/>
      <c r="AG45" s="869"/>
      <c r="AH45" s="870"/>
    </row>
    <row r="46" spans="1:37" s="285" customFormat="1" ht="15.6" customHeight="1">
      <c r="A46" s="859"/>
      <c r="B46" s="860"/>
      <c r="C46" s="860"/>
      <c r="D46" s="860"/>
      <c r="E46" s="860"/>
      <c r="F46" s="861"/>
      <c r="G46" s="871"/>
      <c r="H46" s="872"/>
      <c r="I46" s="872"/>
      <c r="J46" s="872"/>
      <c r="K46" s="872"/>
      <c r="L46" s="872"/>
      <c r="M46" s="872"/>
      <c r="N46" s="872"/>
      <c r="O46" s="872"/>
      <c r="P46" s="872"/>
      <c r="Q46" s="872"/>
      <c r="R46" s="872"/>
      <c r="S46" s="872"/>
      <c r="T46" s="872"/>
      <c r="U46" s="872"/>
      <c r="V46" s="872"/>
      <c r="W46" s="872"/>
      <c r="X46" s="872"/>
      <c r="Y46" s="872"/>
      <c r="Z46" s="872"/>
      <c r="AA46" s="872"/>
      <c r="AB46" s="872"/>
      <c r="AC46" s="872"/>
      <c r="AD46" s="872"/>
      <c r="AE46" s="872"/>
      <c r="AF46" s="872"/>
      <c r="AG46" s="872"/>
      <c r="AH46" s="873"/>
    </row>
    <row r="47" spans="1:37">
      <c r="A47" s="224" t="s">
        <v>406</v>
      </c>
    </row>
    <row r="48" spans="1:37">
      <c r="A48" s="224" t="s">
        <v>408</v>
      </c>
    </row>
    <row r="49" spans="1:1">
      <c r="A49" s="224" t="s">
        <v>410</v>
      </c>
    </row>
    <row r="50" spans="1:1">
      <c r="A50" s="224" t="s">
        <v>411</v>
      </c>
    </row>
  </sheetData>
  <mergeCells count="288">
    <mergeCell ref="A43:F44"/>
    <mergeCell ref="G43:AH44"/>
    <mergeCell ref="A45:F46"/>
    <mergeCell ref="G45:AH46"/>
    <mergeCell ref="AG41:AH41"/>
    <mergeCell ref="E42:J42"/>
    <mergeCell ref="K42:P42"/>
    <mergeCell ref="Q42:R42"/>
    <mergeCell ref="S42:X42"/>
    <mergeCell ref="Y42:Z42"/>
    <mergeCell ref="AA42:AF42"/>
    <mergeCell ref="AG42:AH42"/>
    <mergeCell ref="E41:J41"/>
    <mergeCell ref="K41:P41"/>
    <mergeCell ref="Q41:R41"/>
    <mergeCell ref="S41:X41"/>
    <mergeCell ref="Y41:Z41"/>
    <mergeCell ref="AA41:AF41"/>
    <mergeCell ref="A22:B42"/>
    <mergeCell ref="C22:D23"/>
    <mergeCell ref="C24:D28"/>
    <mergeCell ref="AA39:AF39"/>
    <mergeCell ref="AG39:AH39"/>
    <mergeCell ref="C40:D42"/>
    <mergeCell ref="E40:J40"/>
    <mergeCell ref="K40:P40"/>
    <mergeCell ref="Q40:R40"/>
    <mergeCell ref="S40:X40"/>
    <mergeCell ref="Y40:Z40"/>
    <mergeCell ref="AA40:AF40"/>
    <mergeCell ref="AG40:AH40"/>
    <mergeCell ref="C39:D39"/>
    <mergeCell ref="E39:J39"/>
    <mergeCell ref="K39:P39"/>
    <mergeCell ref="Q39:R39"/>
    <mergeCell ref="S39:X39"/>
    <mergeCell ref="Y39:Z39"/>
    <mergeCell ref="AG37:AH37"/>
    <mergeCell ref="E38:J38"/>
    <mergeCell ref="K38:P38"/>
    <mergeCell ref="Q38:R38"/>
    <mergeCell ref="S38:X38"/>
    <mergeCell ref="Y38:Z38"/>
    <mergeCell ref="AA38:AF38"/>
    <mergeCell ref="AG38:AH38"/>
    <mergeCell ref="E37:J37"/>
    <mergeCell ref="K37:P37"/>
    <mergeCell ref="Q37:R37"/>
    <mergeCell ref="S37:X37"/>
    <mergeCell ref="Y37:Z37"/>
    <mergeCell ref="AA37:AF37"/>
    <mergeCell ref="AA35:AF35"/>
    <mergeCell ref="AG35:AH35"/>
    <mergeCell ref="E36:J36"/>
    <mergeCell ref="K36:P36"/>
    <mergeCell ref="Q36:R36"/>
    <mergeCell ref="S36:X36"/>
    <mergeCell ref="Y36:Z36"/>
    <mergeCell ref="AA36:AF36"/>
    <mergeCell ref="AG36:AH36"/>
    <mergeCell ref="AA33:AF33"/>
    <mergeCell ref="AG33:AH33"/>
    <mergeCell ref="E34:J34"/>
    <mergeCell ref="K34:P34"/>
    <mergeCell ref="Q34:R34"/>
    <mergeCell ref="S34:X34"/>
    <mergeCell ref="Y34:Z34"/>
    <mergeCell ref="AA34:AF34"/>
    <mergeCell ref="AG34:AH34"/>
    <mergeCell ref="C33:D38"/>
    <mergeCell ref="E33:J33"/>
    <mergeCell ref="K33:P33"/>
    <mergeCell ref="Q33:R33"/>
    <mergeCell ref="S33:X33"/>
    <mergeCell ref="Y33:Z33"/>
    <mergeCell ref="E35:J35"/>
    <mergeCell ref="K35:P35"/>
    <mergeCell ref="Q35:R35"/>
    <mergeCell ref="S35:X35"/>
    <mergeCell ref="Y35:Z35"/>
    <mergeCell ref="AA31:AF31"/>
    <mergeCell ref="AG31:AH31"/>
    <mergeCell ref="E32:J32"/>
    <mergeCell ref="K32:P32"/>
    <mergeCell ref="Q32:R32"/>
    <mergeCell ref="S32:X32"/>
    <mergeCell ref="Y32:Z32"/>
    <mergeCell ref="AA32:AF32"/>
    <mergeCell ref="AG32:AH32"/>
    <mergeCell ref="AA29:AF29"/>
    <mergeCell ref="AG29:AH29"/>
    <mergeCell ref="E30:J30"/>
    <mergeCell ref="K30:P30"/>
    <mergeCell ref="Q30:R30"/>
    <mergeCell ref="S30:X30"/>
    <mergeCell ref="Y30:Z30"/>
    <mergeCell ref="AA30:AF30"/>
    <mergeCell ref="AG30:AH30"/>
    <mergeCell ref="C29:D32"/>
    <mergeCell ref="E29:J29"/>
    <mergeCell ref="K29:P29"/>
    <mergeCell ref="Q29:R29"/>
    <mergeCell ref="S29:X29"/>
    <mergeCell ref="Y29:Z29"/>
    <mergeCell ref="E31:J31"/>
    <mergeCell ref="K31:P31"/>
    <mergeCell ref="Q31:R31"/>
    <mergeCell ref="S31:X31"/>
    <mergeCell ref="Y31:Z31"/>
    <mergeCell ref="AG27:AH27"/>
    <mergeCell ref="E28:J28"/>
    <mergeCell ref="K28:P28"/>
    <mergeCell ref="Q28:R28"/>
    <mergeCell ref="S28:X28"/>
    <mergeCell ref="Y28:Z28"/>
    <mergeCell ref="AA28:AF28"/>
    <mergeCell ref="AG28:AH28"/>
    <mergeCell ref="E27:J27"/>
    <mergeCell ref="K27:P27"/>
    <mergeCell ref="Q27:R27"/>
    <mergeCell ref="S27:X27"/>
    <mergeCell ref="Y27:Z27"/>
    <mergeCell ref="AA27:AF27"/>
    <mergeCell ref="AG25:AH25"/>
    <mergeCell ref="E26:J26"/>
    <mergeCell ref="K26:P26"/>
    <mergeCell ref="Q26:R26"/>
    <mergeCell ref="S26:X26"/>
    <mergeCell ref="Y26:Z26"/>
    <mergeCell ref="AA26:AF26"/>
    <mergeCell ref="AG26:AH26"/>
    <mergeCell ref="S24:X24"/>
    <mergeCell ref="Y24:Z24"/>
    <mergeCell ref="AA24:AF24"/>
    <mergeCell ref="AG24:AH24"/>
    <mergeCell ref="E25:J25"/>
    <mergeCell ref="K25:P25"/>
    <mergeCell ref="Q25:R25"/>
    <mergeCell ref="S25:X25"/>
    <mergeCell ref="Y25:Z25"/>
    <mergeCell ref="AA25:AF25"/>
    <mergeCell ref="E24:J24"/>
    <mergeCell ref="K24:P24"/>
    <mergeCell ref="Q24:R24"/>
    <mergeCell ref="Y22:Z22"/>
    <mergeCell ref="AA22:AF22"/>
    <mergeCell ref="AG22:AH22"/>
    <mergeCell ref="E23:J23"/>
    <mergeCell ref="K23:P23"/>
    <mergeCell ref="Q23:R23"/>
    <mergeCell ref="S23:X23"/>
    <mergeCell ref="Y23:Z23"/>
    <mergeCell ref="AA23:AF23"/>
    <mergeCell ref="AG23:AH23"/>
    <mergeCell ref="E22:J22"/>
    <mergeCell ref="K22:P22"/>
    <mergeCell ref="Q22:R22"/>
    <mergeCell ref="S22:X22"/>
    <mergeCell ref="AG20:AH20"/>
    <mergeCell ref="C21:J21"/>
    <mergeCell ref="K21:P21"/>
    <mergeCell ref="Q21:R21"/>
    <mergeCell ref="S21:X21"/>
    <mergeCell ref="Y21:Z21"/>
    <mergeCell ref="AA21:AF21"/>
    <mergeCell ref="AG21:AH21"/>
    <mergeCell ref="C20:J20"/>
    <mergeCell ref="K20:P20"/>
    <mergeCell ref="Q20:R20"/>
    <mergeCell ref="S20:X20"/>
    <mergeCell ref="Y20:Z20"/>
    <mergeCell ref="AA20:AF20"/>
    <mergeCell ref="AG18:AH18"/>
    <mergeCell ref="C19:J19"/>
    <mergeCell ref="K19:P19"/>
    <mergeCell ref="Q19:R19"/>
    <mergeCell ref="S19:X19"/>
    <mergeCell ref="Y19:Z19"/>
    <mergeCell ref="AA19:AF19"/>
    <mergeCell ref="AG19:AH19"/>
    <mergeCell ref="C18:J18"/>
    <mergeCell ref="K18:P18"/>
    <mergeCell ref="Q18:R18"/>
    <mergeCell ref="S18:X18"/>
    <mergeCell ref="Y18:Z18"/>
    <mergeCell ref="AA18:AF18"/>
    <mergeCell ref="AG16:AH16"/>
    <mergeCell ref="C17:J17"/>
    <mergeCell ref="K17:P17"/>
    <mergeCell ref="Q17:R17"/>
    <mergeCell ref="S17:X17"/>
    <mergeCell ref="Y17:Z17"/>
    <mergeCell ref="AA17:AF17"/>
    <mergeCell ref="AG17:AH17"/>
    <mergeCell ref="C16:J16"/>
    <mergeCell ref="K16:P16"/>
    <mergeCell ref="Q16:R16"/>
    <mergeCell ref="S16:X16"/>
    <mergeCell ref="Y16:Z16"/>
    <mergeCell ref="AA16:AF16"/>
    <mergeCell ref="C15:J15"/>
    <mergeCell ref="K15:P15"/>
    <mergeCell ref="Q15:R15"/>
    <mergeCell ref="S15:X15"/>
    <mergeCell ref="Y15:Z15"/>
    <mergeCell ref="AA15:AF15"/>
    <mergeCell ref="AG15:AH15"/>
    <mergeCell ref="C14:J14"/>
    <mergeCell ref="K14:P14"/>
    <mergeCell ref="Q14:R14"/>
    <mergeCell ref="S14:X14"/>
    <mergeCell ref="Y14:Z14"/>
    <mergeCell ref="AA14:AF14"/>
    <mergeCell ref="K13:P13"/>
    <mergeCell ref="Q13:R13"/>
    <mergeCell ref="S13:X13"/>
    <mergeCell ref="Y13:Z13"/>
    <mergeCell ref="AA13:AF13"/>
    <mergeCell ref="AG13:AH13"/>
    <mergeCell ref="AG11:AH11"/>
    <mergeCell ref="A12:B21"/>
    <mergeCell ref="C12:J12"/>
    <mergeCell ref="K12:P12"/>
    <mergeCell ref="Q12:R12"/>
    <mergeCell ref="S12:X12"/>
    <mergeCell ref="Y12:Z12"/>
    <mergeCell ref="AA12:AF12"/>
    <mergeCell ref="AG12:AH12"/>
    <mergeCell ref="C13:J13"/>
    <mergeCell ref="C11:J11"/>
    <mergeCell ref="K11:P11"/>
    <mergeCell ref="Q11:R11"/>
    <mergeCell ref="S11:X11"/>
    <mergeCell ref="Y11:Z11"/>
    <mergeCell ref="AA11:AF11"/>
    <mergeCell ref="A5:B11"/>
    <mergeCell ref="AG14:AH14"/>
    <mergeCell ref="AG9:AH9"/>
    <mergeCell ref="C10:J10"/>
    <mergeCell ref="K10:P10"/>
    <mergeCell ref="Q10:R10"/>
    <mergeCell ref="S10:X10"/>
    <mergeCell ref="Y10:Z10"/>
    <mergeCell ref="AA10:AF10"/>
    <mergeCell ref="AG10:AH10"/>
    <mergeCell ref="C9:J9"/>
    <mergeCell ref="K9:P9"/>
    <mergeCell ref="Q9:R9"/>
    <mergeCell ref="S9:X9"/>
    <mergeCell ref="Y9:Z9"/>
    <mergeCell ref="AA9:AF9"/>
    <mergeCell ref="Y7:Z7"/>
    <mergeCell ref="AA7:AF7"/>
    <mergeCell ref="AG7:AH7"/>
    <mergeCell ref="C8:J8"/>
    <mergeCell ref="K8:P8"/>
    <mergeCell ref="Q8:R8"/>
    <mergeCell ref="S8:X8"/>
    <mergeCell ref="Y8:Z8"/>
    <mergeCell ref="AA8:AF8"/>
    <mergeCell ref="AG8:AH8"/>
    <mergeCell ref="C7:J7"/>
    <mergeCell ref="K7:P7"/>
    <mergeCell ref="Q7:R7"/>
    <mergeCell ref="S7:X7"/>
    <mergeCell ref="AA5:AF5"/>
    <mergeCell ref="AG5:AH5"/>
    <mergeCell ref="C6:J6"/>
    <mergeCell ref="K6:P6"/>
    <mergeCell ref="Q6:R6"/>
    <mergeCell ref="S6:X6"/>
    <mergeCell ref="Y6:Z6"/>
    <mergeCell ref="AA6:AF6"/>
    <mergeCell ref="AG6:AH6"/>
    <mergeCell ref="C5:J5"/>
    <mergeCell ref="K5:P5"/>
    <mergeCell ref="Q5:R5"/>
    <mergeCell ref="S5:X5"/>
    <mergeCell ref="Y5:Z5"/>
    <mergeCell ref="V2:X2"/>
    <mergeCell ref="Y2:AH2"/>
    <mergeCell ref="A3:J4"/>
    <mergeCell ref="K3:P4"/>
    <mergeCell ref="S3:X4"/>
    <mergeCell ref="AA3:AF4"/>
    <mergeCell ref="Q4:R4"/>
    <mergeCell ref="Y4:Z4"/>
    <mergeCell ref="AG4:AH4"/>
  </mergeCells>
  <phoneticPr fontId="85"/>
  <printOptions horizontalCentered="1"/>
  <pageMargins left="0.62992125984251968" right="3.937007874015748E-2" top="0.35433070866141736" bottom="0.35433070866141736" header="0.31496062992125984" footer="0.31496062992125984"/>
  <pageSetup paperSize="9" scale="94" orientation="portrait" horizontalDpi="300" verticalDpi="300"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FFFF00"/>
    <pageSetUpPr fitToPage="1"/>
  </sheetPr>
  <dimension ref="A1:AK50"/>
  <sheetViews>
    <sheetView tabSelected="1" view="pageBreakPreview" zoomScaleNormal="100" zoomScaleSheetLayoutView="100" workbookViewId="0">
      <selection activeCell="BC11" sqref="BC11"/>
    </sheetView>
  </sheetViews>
  <sheetFormatPr defaultColWidth="2.44140625" defaultRowHeight="13.2"/>
  <cols>
    <col min="1" max="16384" width="2.44140625" style="158"/>
  </cols>
  <sheetData>
    <row r="1" spans="1:37" ht="13.8" thickBot="1">
      <c r="A1" s="158" t="s">
        <v>0</v>
      </c>
      <c r="M1" s="158" t="s">
        <v>427</v>
      </c>
      <c r="AH1" s="284" t="s">
        <v>137</v>
      </c>
    </row>
    <row r="2" spans="1:37" s="285" customFormat="1" ht="14.25" customHeight="1" thickBot="1">
      <c r="V2" s="776" t="s">
        <v>138</v>
      </c>
      <c r="W2" s="777"/>
      <c r="X2" s="778"/>
      <c r="Y2" s="779" t="str">
        <f>IF('④別紙1-1(連携企業)'!E3="","自動入力されます",'④別紙1-1(連携企業)'!E3)</f>
        <v>自動入力されます</v>
      </c>
      <c r="Z2" s="780"/>
      <c r="AA2" s="780"/>
      <c r="AB2" s="780"/>
      <c r="AC2" s="780"/>
      <c r="AD2" s="780"/>
      <c r="AE2" s="780"/>
      <c r="AF2" s="780"/>
      <c r="AG2" s="780"/>
      <c r="AH2" s="781"/>
    </row>
    <row r="3" spans="1:37" s="285" customFormat="1" ht="18.75" customHeight="1">
      <c r="A3" s="782" t="s">
        <v>1</v>
      </c>
      <c r="B3" s="783"/>
      <c r="C3" s="783"/>
      <c r="D3" s="783"/>
      <c r="E3" s="783"/>
      <c r="F3" s="783"/>
      <c r="G3" s="783"/>
      <c r="H3" s="783"/>
      <c r="I3" s="783"/>
      <c r="J3" s="784"/>
      <c r="K3" s="788" t="s">
        <v>481</v>
      </c>
      <c r="L3" s="789"/>
      <c r="M3" s="789"/>
      <c r="N3" s="789"/>
      <c r="O3" s="789"/>
      <c r="P3" s="789"/>
      <c r="Q3" s="286"/>
      <c r="R3" s="287"/>
      <c r="S3" s="788" t="s">
        <v>480</v>
      </c>
      <c r="T3" s="789"/>
      <c r="U3" s="789"/>
      <c r="V3" s="789"/>
      <c r="W3" s="789"/>
      <c r="X3" s="789"/>
      <c r="Z3" s="288"/>
      <c r="AA3" s="788" t="s">
        <v>479</v>
      </c>
      <c r="AB3" s="789"/>
      <c r="AC3" s="789"/>
      <c r="AD3" s="789"/>
      <c r="AE3" s="789"/>
      <c r="AF3" s="789"/>
      <c r="AH3" s="288"/>
      <c r="AK3" s="289" t="s">
        <v>170</v>
      </c>
    </row>
    <row r="4" spans="1:37" s="285" customFormat="1" ht="18.75" customHeight="1">
      <c r="A4" s="785"/>
      <c r="B4" s="786"/>
      <c r="C4" s="786"/>
      <c r="D4" s="786"/>
      <c r="E4" s="786"/>
      <c r="F4" s="786"/>
      <c r="G4" s="786"/>
      <c r="H4" s="786"/>
      <c r="I4" s="786"/>
      <c r="J4" s="787"/>
      <c r="K4" s="790"/>
      <c r="L4" s="791"/>
      <c r="M4" s="791"/>
      <c r="N4" s="791"/>
      <c r="O4" s="791"/>
      <c r="P4" s="791"/>
      <c r="Q4" s="792" t="s">
        <v>11</v>
      </c>
      <c r="R4" s="793"/>
      <c r="S4" s="790"/>
      <c r="T4" s="791"/>
      <c r="U4" s="791"/>
      <c r="V4" s="791"/>
      <c r="W4" s="791"/>
      <c r="X4" s="791"/>
      <c r="Y4" s="792" t="s">
        <v>11</v>
      </c>
      <c r="Z4" s="793"/>
      <c r="AA4" s="790"/>
      <c r="AB4" s="791"/>
      <c r="AC4" s="791"/>
      <c r="AD4" s="791"/>
      <c r="AE4" s="791"/>
      <c r="AF4" s="791"/>
      <c r="AG4" s="792" t="s">
        <v>11</v>
      </c>
      <c r="AH4" s="793"/>
    </row>
    <row r="5" spans="1:37" s="285" customFormat="1" ht="18.75" customHeight="1">
      <c r="A5" s="800" t="s">
        <v>2</v>
      </c>
      <c r="B5" s="801"/>
      <c r="C5" s="792" t="s">
        <v>12</v>
      </c>
      <c r="D5" s="799"/>
      <c r="E5" s="799"/>
      <c r="F5" s="799"/>
      <c r="G5" s="799"/>
      <c r="H5" s="799"/>
      <c r="I5" s="799"/>
      <c r="J5" s="793"/>
      <c r="K5" s="794"/>
      <c r="L5" s="795"/>
      <c r="M5" s="795"/>
      <c r="N5" s="795"/>
      <c r="O5" s="795"/>
      <c r="P5" s="796"/>
      <c r="Q5" s="792">
        <v>100</v>
      </c>
      <c r="R5" s="793"/>
      <c r="S5" s="794"/>
      <c r="T5" s="795"/>
      <c r="U5" s="795"/>
      <c r="V5" s="795"/>
      <c r="W5" s="795"/>
      <c r="X5" s="796"/>
      <c r="Y5" s="797" t="str">
        <f>IF(ISNUMBER(K5),IF(K5&lt;&gt;0,S5/K5*Q5,""),"")</f>
        <v/>
      </c>
      <c r="Z5" s="798"/>
      <c r="AA5" s="794"/>
      <c r="AB5" s="795"/>
      <c r="AC5" s="795"/>
      <c r="AD5" s="795"/>
      <c r="AE5" s="795"/>
      <c r="AF5" s="796"/>
      <c r="AG5" s="797" t="str">
        <f>IF(ISNUMBER(S5),IF(ISNUMBER(S5*Q5),IF(S5&lt;&gt;0,AA5/S5*Q5,""),""),"")</f>
        <v/>
      </c>
      <c r="AH5" s="798"/>
    </row>
    <row r="6" spans="1:37" s="285" customFormat="1" ht="18.75" customHeight="1">
      <c r="A6" s="802"/>
      <c r="B6" s="803"/>
      <c r="C6" s="792" t="s">
        <v>13</v>
      </c>
      <c r="D6" s="799"/>
      <c r="E6" s="799"/>
      <c r="F6" s="799"/>
      <c r="G6" s="799"/>
      <c r="H6" s="799"/>
      <c r="I6" s="799"/>
      <c r="J6" s="793"/>
      <c r="K6" s="794"/>
      <c r="L6" s="795"/>
      <c r="M6" s="795"/>
      <c r="N6" s="795"/>
      <c r="O6" s="795"/>
      <c r="P6" s="796"/>
      <c r="Q6" s="792">
        <v>100</v>
      </c>
      <c r="R6" s="793"/>
      <c r="S6" s="794"/>
      <c r="T6" s="795"/>
      <c r="U6" s="795"/>
      <c r="V6" s="795"/>
      <c r="W6" s="795"/>
      <c r="X6" s="796"/>
      <c r="Y6" s="797" t="str">
        <f t="shared" ref="Y6:Y32" si="0">IF(ISNUMBER(K6),IF(K6&lt;&gt;0,S6/K6*Q6,""),"")</f>
        <v/>
      </c>
      <c r="Z6" s="798"/>
      <c r="AA6" s="794"/>
      <c r="AB6" s="795"/>
      <c r="AC6" s="795"/>
      <c r="AD6" s="795"/>
      <c r="AE6" s="795"/>
      <c r="AF6" s="796"/>
      <c r="AG6" s="797" t="str">
        <f t="shared" ref="AG6:AG42" si="1">IF(ISNUMBER(S6),IF(ISNUMBER(S6*Q6),IF(S6&lt;&gt;0,AA6/S6*Q6,""),""),"")</f>
        <v/>
      </c>
      <c r="AH6" s="798"/>
    </row>
    <row r="7" spans="1:37" s="285" customFormat="1" ht="18.75" customHeight="1">
      <c r="A7" s="802"/>
      <c r="B7" s="803"/>
      <c r="C7" s="792" t="s">
        <v>425</v>
      </c>
      <c r="D7" s="799"/>
      <c r="E7" s="799"/>
      <c r="F7" s="799"/>
      <c r="G7" s="799"/>
      <c r="H7" s="799"/>
      <c r="I7" s="799"/>
      <c r="J7" s="793"/>
      <c r="K7" s="794"/>
      <c r="L7" s="795"/>
      <c r="M7" s="795"/>
      <c r="N7" s="795"/>
      <c r="O7" s="795"/>
      <c r="P7" s="796"/>
      <c r="Q7" s="792">
        <v>100</v>
      </c>
      <c r="R7" s="793"/>
      <c r="S7" s="794"/>
      <c r="T7" s="795"/>
      <c r="U7" s="795"/>
      <c r="V7" s="795"/>
      <c r="W7" s="795"/>
      <c r="X7" s="796"/>
      <c r="Y7" s="797" t="str">
        <f t="shared" si="0"/>
        <v/>
      </c>
      <c r="Z7" s="798"/>
      <c r="AA7" s="794"/>
      <c r="AB7" s="795"/>
      <c r="AC7" s="795"/>
      <c r="AD7" s="795"/>
      <c r="AE7" s="795"/>
      <c r="AF7" s="796"/>
      <c r="AG7" s="797" t="str">
        <f t="shared" si="1"/>
        <v/>
      </c>
      <c r="AH7" s="798"/>
    </row>
    <row r="8" spans="1:37" s="285" customFormat="1" ht="18.75" customHeight="1">
      <c r="A8" s="802"/>
      <c r="B8" s="803"/>
      <c r="C8" s="792" t="s">
        <v>14</v>
      </c>
      <c r="D8" s="799"/>
      <c r="E8" s="799"/>
      <c r="F8" s="799"/>
      <c r="G8" s="799"/>
      <c r="H8" s="799"/>
      <c r="I8" s="799"/>
      <c r="J8" s="793"/>
      <c r="K8" s="794"/>
      <c r="L8" s="795"/>
      <c r="M8" s="795"/>
      <c r="N8" s="795"/>
      <c r="O8" s="795"/>
      <c r="P8" s="796"/>
      <c r="Q8" s="792">
        <v>100</v>
      </c>
      <c r="R8" s="793"/>
      <c r="S8" s="794"/>
      <c r="T8" s="795"/>
      <c r="U8" s="795"/>
      <c r="V8" s="795"/>
      <c r="W8" s="795"/>
      <c r="X8" s="796"/>
      <c r="Y8" s="797" t="str">
        <f t="shared" si="0"/>
        <v/>
      </c>
      <c r="Z8" s="798"/>
      <c r="AA8" s="794"/>
      <c r="AB8" s="795"/>
      <c r="AC8" s="795"/>
      <c r="AD8" s="795"/>
      <c r="AE8" s="795"/>
      <c r="AF8" s="796"/>
      <c r="AG8" s="797" t="str">
        <f t="shared" si="1"/>
        <v/>
      </c>
      <c r="AH8" s="798"/>
    </row>
    <row r="9" spans="1:37" s="285" customFormat="1" ht="18.75" customHeight="1">
      <c r="A9" s="802"/>
      <c r="B9" s="803"/>
      <c r="C9" s="792" t="s">
        <v>15</v>
      </c>
      <c r="D9" s="799"/>
      <c r="E9" s="799"/>
      <c r="F9" s="799"/>
      <c r="G9" s="799"/>
      <c r="H9" s="799"/>
      <c r="I9" s="799"/>
      <c r="J9" s="793"/>
      <c r="K9" s="794"/>
      <c r="L9" s="795"/>
      <c r="M9" s="795"/>
      <c r="N9" s="795"/>
      <c r="O9" s="795"/>
      <c r="P9" s="796"/>
      <c r="Q9" s="792">
        <v>100</v>
      </c>
      <c r="R9" s="793"/>
      <c r="S9" s="794"/>
      <c r="T9" s="795"/>
      <c r="U9" s="795"/>
      <c r="V9" s="795"/>
      <c r="W9" s="795"/>
      <c r="X9" s="796"/>
      <c r="Y9" s="797" t="str">
        <f t="shared" si="0"/>
        <v/>
      </c>
      <c r="Z9" s="798"/>
      <c r="AA9" s="794"/>
      <c r="AB9" s="795"/>
      <c r="AC9" s="795"/>
      <c r="AD9" s="795"/>
      <c r="AE9" s="795"/>
      <c r="AF9" s="796"/>
      <c r="AG9" s="797" t="str">
        <f t="shared" si="1"/>
        <v/>
      </c>
      <c r="AH9" s="798"/>
    </row>
    <row r="10" spans="1:37" s="285" customFormat="1" ht="18.75" customHeight="1">
      <c r="A10" s="802"/>
      <c r="B10" s="803"/>
      <c r="C10" s="792" t="s">
        <v>16</v>
      </c>
      <c r="D10" s="799"/>
      <c r="E10" s="799"/>
      <c r="F10" s="799"/>
      <c r="G10" s="799"/>
      <c r="H10" s="799"/>
      <c r="I10" s="799"/>
      <c r="J10" s="793"/>
      <c r="K10" s="794"/>
      <c r="L10" s="795"/>
      <c r="M10" s="795"/>
      <c r="N10" s="795"/>
      <c r="O10" s="795"/>
      <c r="P10" s="796"/>
      <c r="Q10" s="792">
        <v>100</v>
      </c>
      <c r="R10" s="793"/>
      <c r="S10" s="794"/>
      <c r="T10" s="795"/>
      <c r="U10" s="795"/>
      <c r="V10" s="795"/>
      <c r="W10" s="795"/>
      <c r="X10" s="796"/>
      <c r="Y10" s="797" t="str">
        <f t="shared" si="0"/>
        <v/>
      </c>
      <c r="Z10" s="798"/>
      <c r="AA10" s="794"/>
      <c r="AB10" s="795"/>
      <c r="AC10" s="795"/>
      <c r="AD10" s="795"/>
      <c r="AE10" s="795"/>
      <c r="AF10" s="796"/>
      <c r="AG10" s="797" t="str">
        <f t="shared" si="1"/>
        <v/>
      </c>
      <c r="AH10" s="798"/>
    </row>
    <row r="11" spans="1:37" s="285" customFormat="1" ht="18.75" customHeight="1">
      <c r="A11" s="804"/>
      <c r="B11" s="805"/>
      <c r="C11" s="792" t="s">
        <v>42</v>
      </c>
      <c r="D11" s="799"/>
      <c r="E11" s="799"/>
      <c r="F11" s="799"/>
      <c r="G11" s="799"/>
      <c r="H11" s="799"/>
      <c r="I11" s="799"/>
      <c r="J11" s="793"/>
      <c r="K11" s="794"/>
      <c r="L11" s="795"/>
      <c r="M11" s="795"/>
      <c r="N11" s="795"/>
      <c r="O11" s="795"/>
      <c r="P11" s="796"/>
      <c r="Q11" s="792">
        <v>100</v>
      </c>
      <c r="R11" s="793"/>
      <c r="S11" s="794"/>
      <c r="T11" s="795"/>
      <c r="U11" s="795"/>
      <c r="V11" s="795"/>
      <c r="W11" s="795"/>
      <c r="X11" s="796"/>
      <c r="Y11" s="797" t="str">
        <f t="shared" si="0"/>
        <v/>
      </c>
      <c r="Z11" s="798"/>
      <c r="AA11" s="794"/>
      <c r="AB11" s="795"/>
      <c r="AC11" s="795"/>
      <c r="AD11" s="795"/>
      <c r="AE11" s="795"/>
      <c r="AF11" s="796"/>
      <c r="AG11" s="797" t="str">
        <f t="shared" si="1"/>
        <v/>
      </c>
      <c r="AH11" s="798"/>
    </row>
    <row r="12" spans="1:37" s="285" customFormat="1" ht="18.75" customHeight="1">
      <c r="A12" s="800" t="s">
        <v>3</v>
      </c>
      <c r="B12" s="801"/>
      <c r="C12" s="792" t="s">
        <v>17</v>
      </c>
      <c r="D12" s="799"/>
      <c r="E12" s="799"/>
      <c r="F12" s="799"/>
      <c r="G12" s="799"/>
      <c r="H12" s="799"/>
      <c r="I12" s="799"/>
      <c r="J12" s="793"/>
      <c r="K12" s="794"/>
      <c r="L12" s="795"/>
      <c r="M12" s="795"/>
      <c r="N12" s="795"/>
      <c r="O12" s="795"/>
      <c r="P12" s="796"/>
      <c r="Q12" s="792">
        <v>100</v>
      </c>
      <c r="R12" s="793"/>
      <c r="S12" s="794"/>
      <c r="T12" s="795"/>
      <c r="U12" s="795"/>
      <c r="V12" s="795"/>
      <c r="W12" s="795"/>
      <c r="X12" s="796"/>
      <c r="Y12" s="797" t="str">
        <f t="shared" si="0"/>
        <v/>
      </c>
      <c r="Z12" s="798"/>
      <c r="AA12" s="794"/>
      <c r="AB12" s="795"/>
      <c r="AC12" s="795"/>
      <c r="AD12" s="795"/>
      <c r="AE12" s="795"/>
      <c r="AF12" s="796"/>
      <c r="AG12" s="797" t="str">
        <f t="shared" si="1"/>
        <v/>
      </c>
      <c r="AH12" s="798"/>
    </row>
    <row r="13" spans="1:37" s="285" customFormat="1" ht="18.75" customHeight="1">
      <c r="A13" s="802"/>
      <c r="B13" s="803"/>
      <c r="C13" s="792" t="s">
        <v>40</v>
      </c>
      <c r="D13" s="799"/>
      <c r="E13" s="799"/>
      <c r="F13" s="799"/>
      <c r="G13" s="799"/>
      <c r="H13" s="799"/>
      <c r="I13" s="799"/>
      <c r="J13" s="793"/>
      <c r="K13" s="794"/>
      <c r="L13" s="795"/>
      <c r="M13" s="795"/>
      <c r="N13" s="795"/>
      <c r="O13" s="795"/>
      <c r="P13" s="796"/>
      <c r="Q13" s="792">
        <v>100</v>
      </c>
      <c r="R13" s="793"/>
      <c r="S13" s="794"/>
      <c r="T13" s="795"/>
      <c r="U13" s="795"/>
      <c r="V13" s="795"/>
      <c r="W13" s="795"/>
      <c r="X13" s="796"/>
      <c r="Y13" s="797" t="str">
        <f t="shared" si="0"/>
        <v/>
      </c>
      <c r="Z13" s="798"/>
      <c r="AA13" s="794"/>
      <c r="AB13" s="795"/>
      <c r="AC13" s="795"/>
      <c r="AD13" s="795"/>
      <c r="AE13" s="795"/>
      <c r="AF13" s="796"/>
      <c r="AG13" s="797" t="str">
        <f t="shared" si="1"/>
        <v/>
      </c>
      <c r="AH13" s="798"/>
    </row>
    <row r="14" spans="1:37" s="285" customFormat="1" ht="18.75" customHeight="1">
      <c r="A14" s="802"/>
      <c r="B14" s="803"/>
      <c r="C14" s="792" t="s">
        <v>43</v>
      </c>
      <c r="D14" s="799"/>
      <c r="E14" s="799"/>
      <c r="F14" s="799"/>
      <c r="G14" s="799"/>
      <c r="H14" s="799"/>
      <c r="I14" s="799"/>
      <c r="J14" s="793"/>
      <c r="K14" s="794"/>
      <c r="L14" s="795"/>
      <c r="M14" s="795"/>
      <c r="N14" s="795"/>
      <c r="O14" s="795"/>
      <c r="P14" s="796"/>
      <c r="Q14" s="792">
        <v>100</v>
      </c>
      <c r="R14" s="793"/>
      <c r="S14" s="794"/>
      <c r="T14" s="795"/>
      <c r="U14" s="795"/>
      <c r="V14" s="795"/>
      <c r="W14" s="795"/>
      <c r="X14" s="796"/>
      <c r="Y14" s="797" t="str">
        <f t="shared" si="0"/>
        <v/>
      </c>
      <c r="Z14" s="798"/>
      <c r="AA14" s="794"/>
      <c r="AB14" s="795"/>
      <c r="AC14" s="795"/>
      <c r="AD14" s="795"/>
      <c r="AE14" s="795"/>
      <c r="AF14" s="796"/>
      <c r="AG14" s="797" t="str">
        <f t="shared" si="1"/>
        <v/>
      </c>
      <c r="AH14" s="798"/>
    </row>
    <row r="15" spans="1:37" s="285" customFormat="1" ht="18.75" customHeight="1">
      <c r="A15" s="802"/>
      <c r="B15" s="803"/>
      <c r="C15" s="792" t="s">
        <v>18</v>
      </c>
      <c r="D15" s="799"/>
      <c r="E15" s="799"/>
      <c r="F15" s="799"/>
      <c r="G15" s="799"/>
      <c r="H15" s="799"/>
      <c r="I15" s="799"/>
      <c r="J15" s="793"/>
      <c r="K15" s="794"/>
      <c r="L15" s="795"/>
      <c r="M15" s="795"/>
      <c r="N15" s="795"/>
      <c r="O15" s="795"/>
      <c r="P15" s="796"/>
      <c r="Q15" s="792">
        <v>100</v>
      </c>
      <c r="R15" s="793"/>
      <c r="S15" s="794"/>
      <c r="T15" s="795"/>
      <c r="U15" s="795"/>
      <c r="V15" s="795"/>
      <c r="W15" s="795"/>
      <c r="X15" s="796"/>
      <c r="Y15" s="797" t="str">
        <f t="shared" si="0"/>
        <v/>
      </c>
      <c r="Z15" s="798"/>
      <c r="AA15" s="794"/>
      <c r="AB15" s="795"/>
      <c r="AC15" s="795"/>
      <c r="AD15" s="795"/>
      <c r="AE15" s="795"/>
      <c r="AF15" s="796"/>
      <c r="AG15" s="797" t="str">
        <f t="shared" si="1"/>
        <v/>
      </c>
      <c r="AH15" s="798"/>
    </row>
    <row r="16" spans="1:37" s="285" customFormat="1" ht="18.75" customHeight="1">
      <c r="A16" s="802"/>
      <c r="B16" s="803"/>
      <c r="C16" s="792" t="s">
        <v>44</v>
      </c>
      <c r="D16" s="799"/>
      <c r="E16" s="799"/>
      <c r="F16" s="799"/>
      <c r="G16" s="799"/>
      <c r="H16" s="799"/>
      <c r="I16" s="799"/>
      <c r="J16" s="793"/>
      <c r="K16" s="794"/>
      <c r="L16" s="795"/>
      <c r="M16" s="795"/>
      <c r="N16" s="795"/>
      <c r="O16" s="795"/>
      <c r="P16" s="796"/>
      <c r="Q16" s="792">
        <v>100</v>
      </c>
      <c r="R16" s="793"/>
      <c r="S16" s="794"/>
      <c r="T16" s="795"/>
      <c r="U16" s="795"/>
      <c r="V16" s="795"/>
      <c r="W16" s="795"/>
      <c r="X16" s="796"/>
      <c r="Y16" s="797" t="str">
        <f t="shared" si="0"/>
        <v/>
      </c>
      <c r="Z16" s="798"/>
      <c r="AA16" s="794"/>
      <c r="AB16" s="795"/>
      <c r="AC16" s="795"/>
      <c r="AD16" s="795"/>
      <c r="AE16" s="795"/>
      <c r="AF16" s="796"/>
      <c r="AG16" s="797" t="str">
        <f t="shared" si="1"/>
        <v/>
      </c>
      <c r="AH16" s="798"/>
    </row>
    <row r="17" spans="1:34" s="285" customFormat="1" ht="18.75" customHeight="1">
      <c r="A17" s="802"/>
      <c r="B17" s="803"/>
      <c r="C17" s="792" t="s">
        <v>41</v>
      </c>
      <c r="D17" s="799"/>
      <c r="E17" s="799"/>
      <c r="F17" s="799"/>
      <c r="G17" s="799"/>
      <c r="H17" s="799"/>
      <c r="I17" s="799"/>
      <c r="J17" s="793"/>
      <c r="K17" s="794"/>
      <c r="L17" s="795"/>
      <c r="M17" s="795"/>
      <c r="N17" s="795"/>
      <c r="O17" s="795"/>
      <c r="P17" s="796"/>
      <c r="Q17" s="792">
        <v>100</v>
      </c>
      <c r="R17" s="793"/>
      <c r="S17" s="794"/>
      <c r="T17" s="795"/>
      <c r="U17" s="795"/>
      <c r="V17" s="795"/>
      <c r="W17" s="795"/>
      <c r="X17" s="796"/>
      <c r="Y17" s="797" t="str">
        <f t="shared" si="0"/>
        <v/>
      </c>
      <c r="Z17" s="798"/>
      <c r="AA17" s="794"/>
      <c r="AB17" s="795"/>
      <c r="AC17" s="795"/>
      <c r="AD17" s="795"/>
      <c r="AE17" s="795"/>
      <c r="AF17" s="796"/>
      <c r="AG17" s="797" t="str">
        <f t="shared" si="1"/>
        <v/>
      </c>
      <c r="AH17" s="798"/>
    </row>
    <row r="18" spans="1:34" s="285" customFormat="1" ht="18.75" customHeight="1">
      <c r="A18" s="802"/>
      <c r="B18" s="803"/>
      <c r="C18" s="792" t="s">
        <v>422</v>
      </c>
      <c r="D18" s="799"/>
      <c r="E18" s="799"/>
      <c r="F18" s="799"/>
      <c r="G18" s="799"/>
      <c r="H18" s="799"/>
      <c r="I18" s="799"/>
      <c r="J18" s="793"/>
      <c r="K18" s="794"/>
      <c r="L18" s="795"/>
      <c r="M18" s="795"/>
      <c r="N18" s="795"/>
      <c r="O18" s="795"/>
      <c r="P18" s="796"/>
      <c r="Q18" s="792">
        <v>100</v>
      </c>
      <c r="R18" s="793"/>
      <c r="S18" s="794"/>
      <c r="T18" s="795"/>
      <c r="U18" s="795"/>
      <c r="V18" s="795"/>
      <c r="W18" s="795"/>
      <c r="X18" s="796"/>
      <c r="Y18" s="797" t="str">
        <f t="shared" si="0"/>
        <v/>
      </c>
      <c r="Z18" s="798"/>
      <c r="AA18" s="794"/>
      <c r="AB18" s="795"/>
      <c r="AC18" s="795"/>
      <c r="AD18" s="795"/>
      <c r="AE18" s="795"/>
      <c r="AF18" s="796"/>
      <c r="AG18" s="797" t="str">
        <f t="shared" si="1"/>
        <v/>
      </c>
      <c r="AH18" s="798"/>
    </row>
    <row r="19" spans="1:34" s="285" customFormat="1" ht="18.75" customHeight="1">
      <c r="A19" s="802"/>
      <c r="B19" s="803"/>
      <c r="C19" s="792" t="s">
        <v>19</v>
      </c>
      <c r="D19" s="799"/>
      <c r="E19" s="799"/>
      <c r="F19" s="799"/>
      <c r="G19" s="799"/>
      <c r="H19" s="799"/>
      <c r="I19" s="799"/>
      <c r="J19" s="793"/>
      <c r="K19" s="794"/>
      <c r="L19" s="795"/>
      <c r="M19" s="795"/>
      <c r="N19" s="795"/>
      <c r="O19" s="795"/>
      <c r="P19" s="796"/>
      <c r="Q19" s="792">
        <v>100</v>
      </c>
      <c r="R19" s="793"/>
      <c r="S19" s="794"/>
      <c r="T19" s="795"/>
      <c r="U19" s="795"/>
      <c r="V19" s="795"/>
      <c r="W19" s="795"/>
      <c r="X19" s="796"/>
      <c r="Y19" s="797" t="str">
        <f t="shared" si="0"/>
        <v/>
      </c>
      <c r="Z19" s="798"/>
      <c r="AA19" s="794"/>
      <c r="AB19" s="795"/>
      <c r="AC19" s="795"/>
      <c r="AD19" s="795"/>
      <c r="AE19" s="795"/>
      <c r="AF19" s="796"/>
      <c r="AG19" s="797" t="str">
        <f t="shared" si="1"/>
        <v/>
      </c>
      <c r="AH19" s="798"/>
    </row>
    <row r="20" spans="1:34" s="285" customFormat="1" ht="18.75" customHeight="1">
      <c r="A20" s="802"/>
      <c r="B20" s="803"/>
      <c r="C20" s="792" t="s">
        <v>20</v>
      </c>
      <c r="D20" s="799"/>
      <c r="E20" s="799"/>
      <c r="F20" s="799"/>
      <c r="G20" s="799"/>
      <c r="H20" s="799"/>
      <c r="I20" s="799"/>
      <c r="J20" s="793"/>
      <c r="K20" s="794"/>
      <c r="L20" s="795"/>
      <c r="M20" s="795"/>
      <c r="N20" s="795"/>
      <c r="O20" s="795"/>
      <c r="P20" s="796"/>
      <c r="Q20" s="792">
        <v>100</v>
      </c>
      <c r="R20" s="793"/>
      <c r="S20" s="794"/>
      <c r="T20" s="795"/>
      <c r="U20" s="795"/>
      <c r="V20" s="795"/>
      <c r="W20" s="795"/>
      <c r="X20" s="796"/>
      <c r="Y20" s="797" t="str">
        <f t="shared" si="0"/>
        <v/>
      </c>
      <c r="Z20" s="798"/>
      <c r="AA20" s="794"/>
      <c r="AB20" s="795"/>
      <c r="AC20" s="795"/>
      <c r="AD20" s="795"/>
      <c r="AE20" s="795"/>
      <c r="AF20" s="796"/>
      <c r="AG20" s="797" t="str">
        <f t="shared" si="1"/>
        <v/>
      </c>
      <c r="AH20" s="798"/>
    </row>
    <row r="21" spans="1:34" s="285" customFormat="1" ht="18.75" customHeight="1">
      <c r="A21" s="804"/>
      <c r="B21" s="805"/>
      <c r="C21" s="806" t="s">
        <v>423</v>
      </c>
      <c r="D21" s="807"/>
      <c r="E21" s="807"/>
      <c r="F21" s="807"/>
      <c r="G21" s="807"/>
      <c r="H21" s="807"/>
      <c r="I21" s="807"/>
      <c r="J21" s="808"/>
      <c r="K21" s="874"/>
      <c r="L21" s="875"/>
      <c r="M21" s="875"/>
      <c r="N21" s="875"/>
      <c r="O21" s="875"/>
      <c r="P21" s="876"/>
      <c r="Q21" s="792">
        <v>100</v>
      </c>
      <c r="R21" s="793"/>
      <c r="S21" s="874"/>
      <c r="T21" s="875"/>
      <c r="U21" s="875"/>
      <c r="V21" s="875"/>
      <c r="W21" s="875"/>
      <c r="X21" s="876"/>
      <c r="Y21" s="797" t="str">
        <f t="shared" si="0"/>
        <v/>
      </c>
      <c r="Z21" s="798"/>
      <c r="AA21" s="877"/>
      <c r="AB21" s="878"/>
      <c r="AC21" s="878"/>
      <c r="AD21" s="878"/>
      <c r="AE21" s="878"/>
      <c r="AF21" s="879"/>
      <c r="AG21" s="797" t="str">
        <f t="shared" si="1"/>
        <v/>
      </c>
      <c r="AH21" s="798"/>
    </row>
    <row r="22" spans="1:34" s="285" customFormat="1" ht="18.75" customHeight="1">
      <c r="A22" s="800" t="s">
        <v>4</v>
      </c>
      <c r="B22" s="801"/>
      <c r="C22" s="800" t="s">
        <v>5</v>
      </c>
      <c r="D22" s="801"/>
      <c r="E22" s="821" t="s">
        <v>21</v>
      </c>
      <c r="F22" s="822"/>
      <c r="G22" s="822"/>
      <c r="H22" s="822"/>
      <c r="I22" s="822"/>
      <c r="J22" s="823"/>
      <c r="K22" s="851" t="str">
        <f>IF(K12&lt;&gt;0,IF((K12-K15-K17)&lt;&gt;1,K17/(1-(K12-K15-K17)/K12),""),"")</f>
        <v/>
      </c>
      <c r="L22" s="852"/>
      <c r="M22" s="852"/>
      <c r="N22" s="852"/>
      <c r="O22" s="852"/>
      <c r="P22" s="853"/>
      <c r="Q22" s="792">
        <v>100</v>
      </c>
      <c r="R22" s="793"/>
      <c r="S22" s="851" t="str">
        <f>IF(S12&lt;&gt;0,IF((S12-S15-S17)&lt;&gt;1,S17/(1-(S12-S15-S17)/S12),""),"")</f>
        <v/>
      </c>
      <c r="T22" s="852"/>
      <c r="U22" s="852"/>
      <c r="V22" s="852"/>
      <c r="W22" s="852"/>
      <c r="X22" s="853"/>
      <c r="Y22" s="797" t="str">
        <f t="shared" si="0"/>
        <v/>
      </c>
      <c r="Z22" s="798"/>
      <c r="AA22" s="848" t="str">
        <f>IF(AA12&lt;&gt;0,IF((AA12-AA15-AA17)&lt;&gt;1,AA17/(1-(AA12-AA15-AA17)/AA12),""),"")</f>
        <v/>
      </c>
      <c r="AB22" s="849"/>
      <c r="AC22" s="849"/>
      <c r="AD22" s="849"/>
      <c r="AE22" s="849"/>
      <c r="AF22" s="850"/>
      <c r="AG22" s="797" t="str">
        <f t="shared" si="1"/>
        <v/>
      </c>
      <c r="AH22" s="798"/>
    </row>
    <row r="23" spans="1:34" s="285" customFormat="1" ht="18.75" customHeight="1">
      <c r="A23" s="802"/>
      <c r="B23" s="803"/>
      <c r="C23" s="804"/>
      <c r="D23" s="805"/>
      <c r="E23" s="815" t="s">
        <v>22</v>
      </c>
      <c r="F23" s="816"/>
      <c r="G23" s="816"/>
      <c r="H23" s="816"/>
      <c r="I23" s="816"/>
      <c r="J23" s="817"/>
      <c r="K23" s="833">
        <f>K16+K19</f>
        <v>0</v>
      </c>
      <c r="L23" s="834"/>
      <c r="M23" s="834"/>
      <c r="N23" s="834"/>
      <c r="O23" s="834"/>
      <c r="P23" s="835"/>
      <c r="Q23" s="792">
        <v>100</v>
      </c>
      <c r="R23" s="793"/>
      <c r="S23" s="833">
        <f>S16+S19</f>
        <v>0</v>
      </c>
      <c r="T23" s="834"/>
      <c r="U23" s="834"/>
      <c r="V23" s="834"/>
      <c r="W23" s="834"/>
      <c r="X23" s="835"/>
      <c r="Y23" s="797" t="str">
        <f t="shared" si="0"/>
        <v/>
      </c>
      <c r="Z23" s="798"/>
      <c r="AA23" s="830">
        <f>AA16+AA19</f>
        <v>0</v>
      </c>
      <c r="AB23" s="831"/>
      <c r="AC23" s="831"/>
      <c r="AD23" s="831"/>
      <c r="AE23" s="831"/>
      <c r="AF23" s="832"/>
      <c r="AG23" s="797" t="str">
        <f t="shared" si="1"/>
        <v/>
      </c>
      <c r="AH23" s="798"/>
    </row>
    <row r="24" spans="1:34" s="285" customFormat="1" ht="18.75" customHeight="1">
      <c r="A24" s="802"/>
      <c r="B24" s="803"/>
      <c r="C24" s="800" t="s">
        <v>6</v>
      </c>
      <c r="D24" s="801"/>
      <c r="E24" s="821" t="s">
        <v>23</v>
      </c>
      <c r="F24" s="822"/>
      <c r="G24" s="822"/>
      <c r="H24" s="822"/>
      <c r="I24" s="822"/>
      <c r="J24" s="823"/>
      <c r="K24" s="827" t="str">
        <f>IF(K7&lt;&gt;0,K15/K7,"")</f>
        <v/>
      </c>
      <c r="L24" s="828"/>
      <c r="M24" s="828"/>
      <c r="N24" s="828"/>
      <c r="O24" s="828"/>
      <c r="P24" s="829"/>
      <c r="Q24" s="792">
        <v>100</v>
      </c>
      <c r="R24" s="793"/>
      <c r="S24" s="827" t="str">
        <f>IF(S7&lt;&gt;0,S15/S7,"")</f>
        <v/>
      </c>
      <c r="T24" s="828"/>
      <c r="U24" s="828"/>
      <c r="V24" s="828"/>
      <c r="W24" s="828"/>
      <c r="X24" s="829"/>
      <c r="Y24" s="797" t="str">
        <f t="shared" si="0"/>
        <v/>
      </c>
      <c r="Z24" s="798"/>
      <c r="AA24" s="824" t="str">
        <f>IF(AA7&lt;&gt;0,AA15/AA7,"")</f>
        <v/>
      </c>
      <c r="AB24" s="825"/>
      <c r="AC24" s="825"/>
      <c r="AD24" s="825"/>
      <c r="AE24" s="825"/>
      <c r="AF24" s="826"/>
      <c r="AG24" s="797" t="str">
        <f t="shared" si="1"/>
        <v/>
      </c>
      <c r="AH24" s="798"/>
    </row>
    <row r="25" spans="1:34" s="285" customFormat="1" ht="18.75" customHeight="1">
      <c r="A25" s="802"/>
      <c r="B25" s="803"/>
      <c r="C25" s="802"/>
      <c r="D25" s="803"/>
      <c r="E25" s="821" t="s">
        <v>24</v>
      </c>
      <c r="F25" s="822"/>
      <c r="G25" s="822"/>
      <c r="H25" s="822"/>
      <c r="I25" s="822"/>
      <c r="J25" s="823"/>
      <c r="K25" s="827" t="str">
        <f>IF(K12&lt;&gt;0,K22/K12,"")</f>
        <v/>
      </c>
      <c r="L25" s="828"/>
      <c r="M25" s="828"/>
      <c r="N25" s="828"/>
      <c r="O25" s="828"/>
      <c r="P25" s="829"/>
      <c r="Q25" s="792">
        <v>100</v>
      </c>
      <c r="R25" s="793"/>
      <c r="S25" s="827" t="str">
        <f>IF(S12&lt;&gt;0,S22/S12,"")</f>
        <v/>
      </c>
      <c r="T25" s="828"/>
      <c r="U25" s="828"/>
      <c r="V25" s="828"/>
      <c r="W25" s="828"/>
      <c r="X25" s="829"/>
      <c r="Y25" s="797" t="str">
        <f t="shared" si="0"/>
        <v/>
      </c>
      <c r="Z25" s="798"/>
      <c r="AA25" s="824" t="str">
        <f>IF(AA12&lt;&gt;0,AA22/AA12,"")</f>
        <v/>
      </c>
      <c r="AB25" s="825"/>
      <c r="AC25" s="825"/>
      <c r="AD25" s="825"/>
      <c r="AE25" s="825"/>
      <c r="AF25" s="826"/>
      <c r="AG25" s="797" t="str">
        <f t="shared" si="1"/>
        <v/>
      </c>
      <c r="AH25" s="798"/>
    </row>
    <row r="26" spans="1:34" s="285" customFormat="1" ht="18.75" customHeight="1">
      <c r="A26" s="802"/>
      <c r="B26" s="803"/>
      <c r="C26" s="802"/>
      <c r="D26" s="803"/>
      <c r="E26" s="821" t="s">
        <v>25</v>
      </c>
      <c r="F26" s="822"/>
      <c r="G26" s="822"/>
      <c r="H26" s="822"/>
      <c r="I26" s="822"/>
      <c r="J26" s="823"/>
      <c r="K26" s="827" t="str">
        <f>IF(K12&lt;&gt;0,K15/K12,"")</f>
        <v/>
      </c>
      <c r="L26" s="828"/>
      <c r="M26" s="828"/>
      <c r="N26" s="828"/>
      <c r="O26" s="828"/>
      <c r="P26" s="829"/>
      <c r="Q26" s="792">
        <v>100</v>
      </c>
      <c r="R26" s="793"/>
      <c r="S26" s="827" t="str">
        <f>IF(S12&lt;&gt;0,S15/S12,"")</f>
        <v/>
      </c>
      <c r="T26" s="828"/>
      <c r="U26" s="828"/>
      <c r="V26" s="828"/>
      <c r="W26" s="828"/>
      <c r="X26" s="829"/>
      <c r="Y26" s="797" t="str">
        <f t="shared" si="0"/>
        <v/>
      </c>
      <c r="Z26" s="798"/>
      <c r="AA26" s="824" t="str">
        <f>IF(AA12&lt;&gt;0,AA15/AA12,"")</f>
        <v/>
      </c>
      <c r="AB26" s="825"/>
      <c r="AC26" s="825"/>
      <c r="AD26" s="825"/>
      <c r="AE26" s="825"/>
      <c r="AF26" s="826"/>
      <c r="AG26" s="797" t="str">
        <f t="shared" si="1"/>
        <v/>
      </c>
      <c r="AH26" s="798"/>
    </row>
    <row r="27" spans="1:34" s="285" customFormat="1" ht="18.75" customHeight="1">
      <c r="A27" s="802"/>
      <c r="B27" s="803"/>
      <c r="C27" s="802"/>
      <c r="D27" s="803"/>
      <c r="E27" s="821" t="s">
        <v>26</v>
      </c>
      <c r="F27" s="822"/>
      <c r="G27" s="822"/>
      <c r="H27" s="822"/>
      <c r="I27" s="822"/>
      <c r="J27" s="823"/>
      <c r="K27" s="827" t="str">
        <f>IF(K7&lt;&gt;0,K12/K7,"")</f>
        <v/>
      </c>
      <c r="L27" s="828"/>
      <c r="M27" s="828"/>
      <c r="N27" s="828"/>
      <c r="O27" s="828"/>
      <c r="P27" s="829"/>
      <c r="Q27" s="792">
        <v>100</v>
      </c>
      <c r="R27" s="793"/>
      <c r="S27" s="827" t="str">
        <f>IF(S7&lt;&gt;0,S12/S7,"")</f>
        <v/>
      </c>
      <c r="T27" s="828"/>
      <c r="U27" s="828"/>
      <c r="V27" s="828"/>
      <c r="W27" s="828"/>
      <c r="X27" s="829"/>
      <c r="Y27" s="797" t="str">
        <f t="shared" si="0"/>
        <v/>
      </c>
      <c r="Z27" s="798"/>
      <c r="AA27" s="824" t="str">
        <f>IF(AA7&lt;&gt;0,AA12/AA7,"")</f>
        <v/>
      </c>
      <c r="AB27" s="825"/>
      <c r="AC27" s="825"/>
      <c r="AD27" s="825"/>
      <c r="AE27" s="825"/>
      <c r="AF27" s="826"/>
      <c r="AG27" s="797" t="str">
        <f t="shared" si="1"/>
        <v/>
      </c>
      <c r="AH27" s="798"/>
    </row>
    <row r="28" spans="1:34" s="285" customFormat="1" ht="18.75" customHeight="1">
      <c r="A28" s="802"/>
      <c r="B28" s="803"/>
      <c r="C28" s="804"/>
      <c r="D28" s="805"/>
      <c r="E28" s="821" t="s">
        <v>27</v>
      </c>
      <c r="F28" s="822"/>
      <c r="G28" s="822"/>
      <c r="H28" s="822"/>
      <c r="I28" s="822"/>
      <c r="J28" s="823"/>
      <c r="K28" s="833" t="str">
        <f>IF(K21&lt;&gt;0,K15/K21,"")</f>
        <v/>
      </c>
      <c r="L28" s="834"/>
      <c r="M28" s="834"/>
      <c r="N28" s="834"/>
      <c r="O28" s="834"/>
      <c r="P28" s="835"/>
      <c r="Q28" s="792">
        <v>100</v>
      </c>
      <c r="R28" s="793"/>
      <c r="S28" s="833" t="str">
        <f>IF(S21&lt;&gt;0,S15/S21,"")</f>
        <v/>
      </c>
      <c r="T28" s="834"/>
      <c r="U28" s="834"/>
      <c r="V28" s="834"/>
      <c r="W28" s="834"/>
      <c r="X28" s="835"/>
      <c r="Y28" s="797" t="str">
        <f t="shared" si="0"/>
        <v/>
      </c>
      <c r="Z28" s="798"/>
      <c r="AA28" s="830" t="str">
        <f>IF(AA21&lt;&gt;0,AA15/AA21,"")</f>
        <v/>
      </c>
      <c r="AB28" s="831"/>
      <c r="AC28" s="831"/>
      <c r="AD28" s="831"/>
      <c r="AE28" s="831"/>
      <c r="AF28" s="832"/>
      <c r="AG28" s="797" t="str">
        <f t="shared" si="1"/>
        <v/>
      </c>
      <c r="AH28" s="798"/>
    </row>
    <row r="29" spans="1:34" s="285" customFormat="1" ht="18.75" customHeight="1">
      <c r="A29" s="802"/>
      <c r="B29" s="803"/>
      <c r="C29" s="800" t="s">
        <v>7</v>
      </c>
      <c r="D29" s="801"/>
      <c r="E29" s="821" t="s">
        <v>28</v>
      </c>
      <c r="F29" s="822"/>
      <c r="G29" s="822"/>
      <c r="H29" s="822"/>
      <c r="I29" s="822"/>
      <c r="J29" s="823"/>
      <c r="K29" s="827" t="str">
        <f>IF(K7&lt;&gt;0,K11/K7,"")</f>
        <v/>
      </c>
      <c r="L29" s="828"/>
      <c r="M29" s="828"/>
      <c r="N29" s="828"/>
      <c r="O29" s="828"/>
      <c r="P29" s="829"/>
      <c r="Q29" s="792">
        <v>100</v>
      </c>
      <c r="R29" s="793"/>
      <c r="S29" s="827" t="str">
        <f>IF(S7&lt;&gt;0,S11/S7,"")</f>
        <v/>
      </c>
      <c r="T29" s="828"/>
      <c r="U29" s="828"/>
      <c r="V29" s="828"/>
      <c r="W29" s="828"/>
      <c r="X29" s="829"/>
      <c r="Y29" s="797" t="str">
        <f t="shared" si="0"/>
        <v/>
      </c>
      <c r="Z29" s="798"/>
      <c r="AA29" s="824" t="str">
        <f>IF(AA7&lt;&gt;0,AA11/AA7,"")</f>
        <v/>
      </c>
      <c r="AB29" s="825"/>
      <c r="AC29" s="825"/>
      <c r="AD29" s="825"/>
      <c r="AE29" s="825"/>
      <c r="AF29" s="826"/>
      <c r="AG29" s="797" t="str">
        <f t="shared" si="1"/>
        <v/>
      </c>
      <c r="AH29" s="798"/>
    </row>
    <row r="30" spans="1:34" s="285" customFormat="1" ht="18.75" customHeight="1">
      <c r="A30" s="802"/>
      <c r="B30" s="803"/>
      <c r="C30" s="802"/>
      <c r="D30" s="803"/>
      <c r="E30" s="821" t="s">
        <v>29</v>
      </c>
      <c r="F30" s="822"/>
      <c r="G30" s="822"/>
      <c r="H30" s="822"/>
      <c r="I30" s="822"/>
      <c r="J30" s="823"/>
      <c r="K30" s="827" t="str">
        <f>IF(K7&lt;&gt;0,K6/K7,"")</f>
        <v/>
      </c>
      <c r="L30" s="828"/>
      <c r="M30" s="828"/>
      <c r="N30" s="828"/>
      <c r="O30" s="828"/>
      <c r="P30" s="829"/>
      <c r="Q30" s="792">
        <v>100</v>
      </c>
      <c r="R30" s="793"/>
      <c r="S30" s="827" t="str">
        <f>IF(S7&lt;&gt;0,S6/S7,"")</f>
        <v/>
      </c>
      <c r="T30" s="828"/>
      <c r="U30" s="828"/>
      <c r="V30" s="828"/>
      <c r="W30" s="828"/>
      <c r="X30" s="829"/>
      <c r="Y30" s="797" t="str">
        <f t="shared" si="0"/>
        <v/>
      </c>
      <c r="Z30" s="798"/>
      <c r="AA30" s="824" t="str">
        <f>IF(AA7&lt;&gt;0,AA6/AA7,"")</f>
        <v/>
      </c>
      <c r="AB30" s="825"/>
      <c r="AC30" s="825"/>
      <c r="AD30" s="825"/>
      <c r="AE30" s="825"/>
      <c r="AF30" s="826"/>
      <c r="AG30" s="797" t="str">
        <f t="shared" si="1"/>
        <v/>
      </c>
      <c r="AH30" s="798"/>
    </row>
    <row r="31" spans="1:34" s="285" customFormat="1" ht="18.75" customHeight="1">
      <c r="A31" s="802"/>
      <c r="B31" s="803"/>
      <c r="C31" s="802"/>
      <c r="D31" s="803"/>
      <c r="E31" s="821" t="s">
        <v>30</v>
      </c>
      <c r="F31" s="822"/>
      <c r="G31" s="822"/>
      <c r="H31" s="822"/>
      <c r="I31" s="822"/>
      <c r="J31" s="823"/>
      <c r="K31" s="827" t="str">
        <f>IF(K8&lt;&gt;0,K5/K8,"")</f>
        <v/>
      </c>
      <c r="L31" s="828"/>
      <c r="M31" s="828"/>
      <c r="N31" s="828"/>
      <c r="O31" s="828"/>
      <c r="P31" s="829"/>
      <c r="Q31" s="792">
        <v>100</v>
      </c>
      <c r="R31" s="793"/>
      <c r="S31" s="827" t="str">
        <f>IF(S8&lt;&gt;0,S5/S8,"")</f>
        <v/>
      </c>
      <c r="T31" s="828"/>
      <c r="U31" s="828"/>
      <c r="V31" s="828"/>
      <c r="W31" s="828"/>
      <c r="X31" s="829"/>
      <c r="Y31" s="797" t="str">
        <f t="shared" si="0"/>
        <v/>
      </c>
      <c r="Z31" s="798"/>
      <c r="AA31" s="824" t="str">
        <f>IF(AA8&lt;&gt;0,AA5/AA8,"")</f>
        <v/>
      </c>
      <c r="AB31" s="825"/>
      <c r="AC31" s="825"/>
      <c r="AD31" s="825"/>
      <c r="AE31" s="825"/>
      <c r="AF31" s="826"/>
      <c r="AG31" s="797" t="str">
        <f t="shared" si="1"/>
        <v/>
      </c>
      <c r="AH31" s="798"/>
    </row>
    <row r="32" spans="1:34" s="285" customFormat="1" ht="18.75" customHeight="1">
      <c r="A32" s="802"/>
      <c r="B32" s="803"/>
      <c r="C32" s="804"/>
      <c r="D32" s="805"/>
      <c r="E32" s="821" t="s">
        <v>31</v>
      </c>
      <c r="F32" s="822"/>
      <c r="G32" s="822"/>
      <c r="H32" s="822"/>
      <c r="I32" s="822"/>
      <c r="J32" s="823"/>
      <c r="K32" s="827" t="str">
        <f>IF(K12&lt;&gt;0,K20/K12,"")</f>
        <v/>
      </c>
      <c r="L32" s="828"/>
      <c r="M32" s="828"/>
      <c r="N32" s="828"/>
      <c r="O32" s="828"/>
      <c r="P32" s="829"/>
      <c r="Q32" s="792">
        <v>100</v>
      </c>
      <c r="R32" s="793"/>
      <c r="S32" s="827" t="str">
        <f>IF(S12&lt;&gt;0,S20/S12,"")</f>
        <v/>
      </c>
      <c r="T32" s="828"/>
      <c r="U32" s="828"/>
      <c r="V32" s="828"/>
      <c r="W32" s="828"/>
      <c r="X32" s="829"/>
      <c r="Y32" s="797" t="str">
        <f t="shared" si="0"/>
        <v/>
      </c>
      <c r="Z32" s="798"/>
      <c r="AA32" s="824" t="str">
        <f>IF(AA12&lt;&gt;0,AA20/AA12,"")</f>
        <v/>
      </c>
      <c r="AB32" s="825"/>
      <c r="AC32" s="825"/>
      <c r="AD32" s="825"/>
      <c r="AE32" s="825"/>
      <c r="AF32" s="826"/>
      <c r="AG32" s="797" t="str">
        <f t="shared" si="1"/>
        <v/>
      </c>
      <c r="AH32" s="798"/>
    </row>
    <row r="33" spans="1:37" s="285" customFormat="1" ht="18.75" customHeight="1">
      <c r="A33" s="802"/>
      <c r="B33" s="803"/>
      <c r="C33" s="800" t="s">
        <v>8</v>
      </c>
      <c r="D33" s="801"/>
      <c r="E33" s="821" t="s">
        <v>32</v>
      </c>
      <c r="F33" s="822"/>
      <c r="G33" s="822"/>
      <c r="H33" s="822"/>
      <c r="I33" s="822"/>
      <c r="J33" s="823"/>
      <c r="K33" s="880"/>
      <c r="L33" s="881"/>
      <c r="M33" s="881"/>
      <c r="N33" s="881"/>
      <c r="O33" s="881"/>
      <c r="P33" s="882"/>
      <c r="Q33" s="792">
        <v>100</v>
      </c>
      <c r="R33" s="793"/>
      <c r="S33" s="827" t="str">
        <f>IF(K18&lt;&gt;0,S18/K18,"")</f>
        <v/>
      </c>
      <c r="T33" s="828"/>
      <c r="U33" s="828"/>
      <c r="V33" s="828"/>
      <c r="W33" s="828"/>
      <c r="X33" s="829"/>
      <c r="Y33" s="797" t="str">
        <f>IF(ISNUMBER(K33),IF(K33&lt;&gt;0,S33/K33*Q33,""),"")</f>
        <v/>
      </c>
      <c r="Z33" s="798"/>
      <c r="AA33" s="824" t="str">
        <f>IF(S18&lt;&gt;0,AA18/S18,"")</f>
        <v/>
      </c>
      <c r="AB33" s="825"/>
      <c r="AC33" s="825"/>
      <c r="AD33" s="825"/>
      <c r="AE33" s="825"/>
      <c r="AF33" s="826"/>
      <c r="AG33" s="797" t="str">
        <f t="shared" si="1"/>
        <v/>
      </c>
      <c r="AH33" s="798"/>
      <c r="AK33" s="290" t="s">
        <v>188</v>
      </c>
    </row>
    <row r="34" spans="1:37" s="285" customFormat="1" ht="18.75" customHeight="1">
      <c r="A34" s="802"/>
      <c r="B34" s="803"/>
      <c r="C34" s="802"/>
      <c r="D34" s="803"/>
      <c r="E34" s="821" t="s">
        <v>33</v>
      </c>
      <c r="F34" s="822"/>
      <c r="G34" s="822"/>
      <c r="H34" s="822"/>
      <c r="I34" s="822"/>
      <c r="J34" s="823"/>
      <c r="K34" s="880"/>
      <c r="L34" s="881"/>
      <c r="M34" s="881"/>
      <c r="N34" s="881"/>
      <c r="O34" s="881"/>
      <c r="P34" s="882"/>
      <c r="Q34" s="792">
        <v>100</v>
      </c>
      <c r="R34" s="793"/>
      <c r="S34" s="827" t="str">
        <f>IF(K12&lt;&gt;0,S12/K12,"")</f>
        <v/>
      </c>
      <c r="T34" s="828"/>
      <c r="U34" s="828"/>
      <c r="V34" s="828"/>
      <c r="W34" s="828"/>
      <c r="X34" s="829"/>
      <c r="Y34" s="797" t="str">
        <f t="shared" ref="Y34:Y42" si="2">IF(ISNUMBER(K34),IF(K34&lt;&gt;0,S34/K34*Q34,""),"")</f>
        <v/>
      </c>
      <c r="Z34" s="798"/>
      <c r="AA34" s="824" t="str">
        <f>IF(S12&lt;&gt;0,AA12/S12,"")</f>
        <v/>
      </c>
      <c r="AB34" s="825"/>
      <c r="AC34" s="825"/>
      <c r="AD34" s="825"/>
      <c r="AE34" s="825"/>
      <c r="AF34" s="826"/>
      <c r="AG34" s="797" t="str">
        <f t="shared" si="1"/>
        <v/>
      </c>
      <c r="AH34" s="798"/>
    </row>
    <row r="35" spans="1:37" s="285" customFormat="1" ht="18.75" customHeight="1">
      <c r="A35" s="802"/>
      <c r="B35" s="803"/>
      <c r="C35" s="802"/>
      <c r="D35" s="803"/>
      <c r="E35" s="821" t="s">
        <v>36</v>
      </c>
      <c r="F35" s="822"/>
      <c r="G35" s="822"/>
      <c r="H35" s="822"/>
      <c r="I35" s="822"/>
      <c r="J35" s="823"/>
      <c r="K35" s="880"/>
      <c r="L35" s="881"/>
      <c r="M35" s="881"/>
      <c r="N35" s="881"/>
      <c r="O35" s="881"/>
      <c r="P35" s="882"/>
      <c r="Q35" s="792">
        <v>100</v>
      </c>
      <c r="R35" s="793"/>
      <c r="S35" s="827" t="str">
        <f>IF(K13&lt;&gt;0,S13/K13,"")</f>
        <v/>
      </c>
      <c r="T35" s="828"/>
      <c r="U35" s="828"/>
      <c r="V35" s="828"/>
      <c r="W35" s="828"/>
      <c r="X35" s="829"/>
      <c r="Y35" s="797" t="str">
        <f t="shared" si="2"/>
        <v/>
      </c>
      <c r="Z35" s="798"/>
      <c r="AA35" s="824" t="str">
        <f>IF(S13&lt;&gt;0,AA13/S13,"")</f>
        <v/>
      </c>
      <c r="AB35" s="825"/>
      <c r="AC35" s="825"/>
      <c r="AD35" s="825"/>
      <c r="AE35" s="825"/>
      <c r="AF35" s="826"/>
      <c r="AG35" s="797" t="str">
        <f t="shared" si="1"/>
        <v/>
      </c>
      <c r="AH35" s="798"/>
    </row>
    <row r="36" spans="1:37" s="285" customFormat="1" ht="18.75" customHeight="1">
      <c r="A36" s="802"/>
      <c r="B36" s="803"/>
      <c r="C36" s="802"/>
      <c r="D36" s="803"/>
      <c r="E36" s="821" t="s">
        <v>34</v>
      </c>
      <c r="F36" s="822"/>
      <c r="G36" s="822"/>
      <c r="H36" s="822"/>
      <c r="I36" s="822"/>
      <c r="J36" s="823"/>
      <c r="K36" s="880"/>
      <c r="L36" s="881"/>
      <c r="M36" s="881"/>
      <c r="N36" s="881"/>
      <c r="O36" s="881"/>
      <c r="P36" s="882"/>
      <c r="Q36" s="792">
        <v>100</v>
      </c>
      <c r="R36" s="793"/>
      <c r="S36" s="827" t="str">
        <f>IF(K15&lt;&gt;0,S15/K15,"")</f>
        <v/>
      </c>
      <c r="T36" s="828"/>
      <c r="U36" s="828"/>
      <c r="V36" s="828"/>
      <c r="W36" s="828"/>
      <c r="X36" s="829"/>
      <c r="Y36" s="797" t="str">
        <f t="shared" si="2"/>
        <v/>
      </c>
      <c r="Z36" s="798"/>
      <c r="AA36" s="824" t="str">
        <f>IF(S15&lt;&gt;0,AA15/S15,"")</f>
        <v/>
      </c>
      <c r="AB36" s="825"/>
      <c r="AC36" s="825"/>
      <c r="AD36" s="825"/>
      <c r="AE36" s="825"/>
      <c r="AF36" s="826"/>
      <c r="AG36" s="797" t="str">
        <f t="shared" si="1"/>
        <v/>
      </c>
      <c r="AH36" s="798"/>
    </row>
    <row r="37" spans="1:37" s="285" customFormat="1" ht="18.75" customHeight="1">
      <c r="A37" s="802"/>
      <c r="B37" s="803"/>
      <c r="C37" s="802"/>
      <c r="D37" s="803"/>
      <c r="E37" s="821" t="s">
        <v>35</v>
      </c>
      <c r="F37" s="822"/>
      <c r="G37" s="822"/>
      <c r="H37" s="822"/>
      <c r="I37" s="822"/>
      <c r="J37" s="823"/>
      <c r="K37" s="880"/>
      <c r="L37" s="881"/>
      <c r="M37" s="881"/>
      <c r="N37" s="881"/>
      <c r="O37" s="881"/>
      <c r="P37" s="882"/>
      <c r="Q37" s="792">
        <v>100</v>
      </c>
      <c r="R37" s="793"/>
      <c r="S37" s="827" t="str">
        <f>IF(K6&lt;&gt;0,S6/K6,"")</f>
        <v/>
      </c>
      <c r="T37" s="828"/>
      <c r="U37" s="828"/>
      <c r="V37" s="828"/>
      <c r="W37" s="828"/>
      <c r="X37" s="829"/>
      <c r="Y37" s="797" t="str">
        <f t="shared" si="2"/>
        <v/>
      </c>
      <c r="Z37" s="798"/>
      <c r="AA37" s="824" t="str">
        <f>IF(S6&lt;&gt;0,AA6/S6,"")</f>
        <v/>
      </c>
      <c r="AB37" s="825"/>
      <c r="AC37" s="825"/>
      <c r="AD37" s="825"/>
      <c r="AE37" s="825"/>
      <c r="AF37" s="826"/>
      <c r="AG37" s="797" t="str">
        <f t="shared" si="1"/>
        <v/>
      </c>
      <c r="AH37" s="798"/>
    </row>
    <row r="38" spans="1:37" s="285" customFormat="1" ht="18.75" customHeight="1">
      <c r="A38" s="802"/>
      <c r="B38" s="803"/>
      <c r="C38" s="804"/>
      <c r="D38" s="805"/>
      <c r="E38" s="839" t="s">
        <v>409</v>
      </c>
      <c r="F38" s="840"/>
      <c r="G38" s="840"/>
      <c r="H38" s="840"/>
      <c r="I38" s="840"/>
      <c r="J38" s="841"/>
      <c r="K38" s="845" t="str">
        <f>IF(K14&lt;&gt;0,K14+K18+K19,"")</f>
        <v/>
      </c>
      <c r="L38" s="846"/>
      <c r="M38" s="846"/>
      <c r="N38" s="846"/>
      <c r="O38" s="846"/>
      <c r="P38" s="847"/>
      <c r="Q38" s="792">
        <v>100</v>
      </c>
      <c r="R38" s="793"/>
      <c r="S38" s="845" t="str">
        <f>IF(S14&lt;&gt;0,S14+S18+S19,"")</f>
        <v/>
      </c>
      <c r="T38" s="846"/>
      <c r="U38" s="846"/>
      <c r="V38" s="846"/>
      <c r="W38" s="846"/>
      <c r="X38" s="847"/>
      <c r="Y38" s="797" t="str">
        <f t="shared" si="2"/>
        <v/>
      </c>
      <c r="Z38" s="798"/>
      <c r="AA38" s="842" t="str">
        <f>IF(AA14&lt;&gt;0,AA14+AA18+AA19,"")</f>
        <v/>
      </c>
      <c r="AB38" s="843"/>
      <c r="AC38" s="843"/>
      <c r="AD38" s="843"/>
      <c r="AE38" s="843"/>
      <c r="AF38" s="844"/>
      <c r="AG38" s="797" t="str">
        <f t="shared" si="1"/>
        <v/>
      </c>
      <c r="AH38" s="798"/>
    </row>
    <row r="39" spans="1:37" s="285" customFormat="1" ht="18.75" customHeight="1">
      <c r="A39" s="802"/>
      <c r="B39" s="803"/>
      <c r="C39" s="854" t="s">
        <v>9</v>
      </c>
      <c r="D39" s="855"/>
      <c r="E39" s="821" t="s">
        <v>37</v>
      </c>
      <c r="F39" s="822"/>
      <c r="G39" s="822"/>
      <c r="H39" s="822"/>
      <c r="I39" s="822"/>
      <c r="J39" s="823"/>
      <c r="K39" s="827" t="str">
        <f>IF(K12&lt;&gt;0,(K15+K17)/K12,"")</f>
        <v/>
      </c>
      <c r="L39" s="828"/>
      <c r="M39" s="828"/>
      <c r="N39" s="828"/>
      <c r="O39" s="828"/>
      <c r="P39" s="829"/>
      <c r="Q39" s="792">
        <v>100</v>
      </c>
      <c r="R39" s="793"/>
      <c r="S39" s="827" t="str">
        <f>IF(S12&lt;&gt;0,(S15+S17)/S12,"")</f>
        <v/>
      </c>
      <c r="T39" s="828"/>
      <c r="U39" s="828"/>
      <c r="V39" s="828"/>
      <c r="W39" s="828"/>
      <c r="X39" s="829"/>
      <c r="Y39" s="797" t="str">
        <f t="shared" si="2"/>
        <v/>
      </c>
      <c r="Z39" s="798"/>
      <c r="AA39" s="824" t="str">
        <f>IF(AA12&lt;&gt;0,(AA15+AA17)/AA12,"")</f>
        <v/>
      </c>
      <c r="AB39" s="825"/>
      <c r="AC39" s="825"/>
      <c r="AD39" s="825"/>
      <c r="AE39" s="825"/>
      <c r="AF39" s="826"/>
      <c r="AG39" s="797" t="str">
        <f t="shared" si="1"/>
        <v/>
      </c>
      <c r="AH39" s="798"/>
    </row>
    <row r="40" spans="1:37" s="285" customFormat="1" ht="18.75" customHeight="1">
      <c r="A40" s="802"/>
      <c r="B40" s="803"/>
      <c r="C40" s="800" t="s">
        <v>10</v>
      </c>
      <c r="D40" s="801"/>
      <c r="E40" s="821" t="s">
        <v>38</v>
      </c>
      <c r="F40" s="822"/>
      <c r="G40" s="822"/>
      <c r="H40" s="822"/>
      <c r="I40" s="822"/>
      <c r="J40" s="823"/>
      <c r="K40" s="851" t="str">
        <f>IF(K21&lt;&gt;0,(K15+K17)/12/K21,"")</f>
        <v/>
      </c>
      <c r="L40" s="852"/>
      <c r="M40" s="852"/>
      <c r="N40" s="852"/>
      <c r="O40" s="852"/>
      <c r="P40" s="853"/>
      <c r="Q40" s="792">
        <v>100</v>
      </c>
      <c r="R40" s="793"/>
      <c r="S40" s="851" t="str">
        <f>IF(S21&lt;&gt;0,(S15+S17)/12/S21,"")</f>
        <v/>
      </c>
      <c r="T40" s="852"/>
      <c r="U40" s="852"/>
      <c r="V40" s="852"/>
      <c r="W40" s="852"/>
      <c r="X40" s="853"/>
      <c r="Y40" s="797" t="str">
        <f t="shared" si="2"/>
        <v/>
      </c>
      <c r="Z40" s="798"/>
      <c r="AA40" s="848" t="str">
        <f>IF(AA21&lt;&gt;0,(AA15+AA17)/12/AA21,"")</f>
        <v/>
      </c>
      <c r="AB40" s="849"/>
      <c r="AC40" s="849"/>
      <c r="AD40" s="849"/>
      <c r="AE40" s="849"/>
      <c r="AF40" s="850"/>
      <c r="AG40" s="797" t="str">
        <f t="shared" si="1"/>
        <v/>
      </c>
      <c r="AH40" s="798"/>
    </row>
    <row r="41" spans="1:37" s="285" customFormat="1" ht="18.75" customHeight="1">
      <c r="A41" s="802"/>
      <c r="B41" s="803"/>
      <c r="C41" s="802"/>
      <c r="D41" s="803"/>
      <c r="E41" s="821" t="s">
        <v>39</v>
      </c>
      <c r="F41" s="822"/>
      <c r="G41" s="822"/>
      <c r="H41" s="822"/>
      <c r="I41" s="822"/>
      <c r="J41" s="823"/>
      <c r="K41" s="827" t="str">
        <f>IF((K14+K16)&lt;&gt;0,K17/(K14+K16),"")</f>
        <v/>
      </c>
      <c r="L41" s="828"/>
      <c r="M41" s="828"/>
      <c r="N41" s="828"/>
      <c r="O41" s="828"/>
      <c r="P41" s="829"/>
      <c r="Q41" s="792">
        <v>100</v>
      </c>
      <c r="R41" s="793"/>
      <c r="S41" s="827" t="str">
        <f>IF((S14+S16)&lt;&gt;0,S17/(S14+S16),"")</f>
        <v/>
      </c>
      <c r="T41" s="828"/>
      <c r="U41" s="828"/>
      <c r="V41" s="828"/>
      <c r="W41" s="828"/>
      <c r="X41" s="829"/>
      <c r="Y41" s="797" t="str">
        <f t="shared" si="2"/>
        <v/>
      </c>
      <c r="Z41" s="798"/>
      <c r="AA41" s="824" t="str">
        <f>IF((AA14+AA16)&lt;&gt;0,AA17/(AA14+AA16),"")</f>
        <v/>
      </c>
      <c r="AB41" s="825"/>
      <c r="AC41" s="825"/>
      <c r="AD41" s="825"/>
      <c r="AE41" s="825"/>
      <c r="AF41" s="826"/>
      <c r="AG41" s="797" t="str">
        <f t="shared" si="1"/>
        <v/>
      </c>
      <c r="AH41" s="798"/>
    </row>
    <row r="42" spans="1:37" s="285" customFormat="1" ht="18.75" customHeight="1">
      <c r="A42" s="804"/>
      <c r="B42" s="805"/>
      <c r="C42" s="804"/>
      <c r="D42" s="805"/>
      <c r="E42" s="839" t="s">
        <v>404</v>
      </c>
      <c r="F42" s="840"/>
      <c r="G42" s="840"/>
      <c r="H42" s="840"/>
      <c r="I42" s="840"/>
      <c r="J42" s="841"/>
      <c r="K42" s="833" t="str">
        <f>IF(K14&lt;&gt;0,K38/K21,"")</f>
        <v/>
      </c>
      <c r="L42" s="834"/>
      <c r="M42" s="834"/>
      <c r="N42" s="834"/>
      <c r="O42" s="834"/>
      <c r="P42" s="835"/>
      <c r="Q42" s="792">
        <v>100</v>
      </c>
      <c r="R42" s="793"/>
      <c r="S42" s="833" t="str">
        <f>IF(S14&lt;&gt;0,S38/S21,"")</f>
        <v/>
      </c>
      <c r="T42" s="834"/>
      <c r="U42" s="834"/>
      <c r="V42" s="834"/>
      <c r="W42" s="834"/>
      <c r="X42" s="835"/>
      <c r="Y42" s="797" t="str">
        <f t="shared" si="2"/>
        <v/>
      </c>
      <c r="Z42" s="798"/>
      <c r="AA42" s="830" t="str">
        <f>IF(AA14&lt;&gt;0,AA38/AA21,"")</f>
        <v/>
      </c>
      <c r="AB42" s="831"/>
      <c r="AC42" s="831"/>
      <c r="AD42" s="831"/>
      <c r="AE42" s="831"/>
      <c r="AF42" s="832"/>
      <c r="AG42" s="797" t="str">
        <f t="shared" si="1"/>
        <v/>
      </c>
      <c r="AH42" s="798"/>
    </row>
    <row r="43" spans="1:37" s="285" customFormat="1" ht="15.6" customHeight="1">
      <c r="A43" s="856" t="s">
        <v>405</v>
      </c>
      <c r="B43" s="857"/>
      <c r="C43" s="857"/>
      <c r="D43" s="857"/>
      <c r="E43" s="857"/>
      <c r="F43" s="858"/>
      <c r="G43" s="862"/>
      <c r="H43" s="863"/>
      <c r="I43" s="863"/>
      <c r="J43" s="863"/>
      <c r="K43" s="863"/>
      <c r="L43" s="863"/>
      <c r="M43" s="863"/>
      <c r="N43" s="863"/>
      <c r="O43" s="863"/>
      <c r="P43" s="863"/>
      <c r="Q43" s="863"/>
      <c r="R43" s="863"/>
      <c r="S43" s="863"/>
      <c r="T43" s="863"/>
      <c r="U43" s="863"/>
      <c r="V43" s="863"/>
      <c r="W43" s="863"/>
      <c r="X43" s="863"/>
      <c r="Y43" s="863"/>
      <c r="Z43" s="863"/>
      <c r="AA43" s="863"/>
      <c r="AB43" s="863"/>
      <c r="AC43" s="863"/>
      <c r="AD43" s="863"/>
      <c r="AE43" s="863"/>
      <c r="AF43" s="863"/>
      <c r="AG43" s="863"/>
      <c r="AH43" s="864"/>
    </row>
    <row r="44" spans="1:37" s="285" customFormat="1" ht="15.6" customHeight="1">
      <c r="A44" s="859"/>
      <c r="B44" s="860"/>
      <c r="C44" s="860"/>
      <c r="D44" s="860"/>
      <c r="E44" s="860"/>
      <c r="F44" s="861"/>
      <c r="G44" s="865"/>
      <c r="H44" s="866"/>
      <c r="I44" s="866"/>
      <c r="J44" s="866"/>
      <c r="K44" s="866"/>
      <c r="L44" s="866"/>
      <c r="M44" s="866"/>
      <c r="N44" s="866"/>
      <c r="O44" s="866"/>
      <c r="P44" s="866"/>
      <c r="Q44" s="866"/>
      <c r="R44" s="866"/>
      <c r="S44" s="866"/>
      <c r="T44" s="866"/>
      <c r="U44" s="866"/>
      <c r="V44" s="866"/>
      <c r="W44" s="866"/>
      <c r="X44" s="866"/>
      <c r="Y44" s="866"/>
      <c r="Z44" s="866"/>
      <c r="AA44" s="866"/>
      <c r="AB44" s="866"/>
      <c r="AC44" s="866"/>
      <c r="AD44" s="866"/>
      <c r="AE44" s="866"/>
      <c r="AF44" s="866"/>
      <c r="AG44" s="866"/>
      <c r="AH44" s="867"/>
    </row>
    <row r="45" spans="1:37" s="285" customFormat="1" ht="15.6" customHeight="1">
      <c r="A45" s="856" t="s">
        <v>407</v>
      </c>
      <c r="B45" s="857"/>
      <c r="C45" s="857"/>
      <c r="D45" s="857"/>
      <c r="E45" s="857"/>
      <c r="F45" s="858"/>
      <c r="G45" s="868" t="s">
        <v>536</v>
      </c>
      <c r="H45" s="869"/>
      <c r="I45" s="869"/>
      <c r="J45" s="869"/>
      <c r="K45" s="869"/>
      <c r="L45" s="869"/>
      <c r="M45" s="869"/>
      <c r="N45" s="869"/>
      <c r="O45" s="869"/>
      <c r="P45" s="869"/>
      <c r="Q45" s="869"/>
      <c r="R45" s="869"/>
      <c r="S45" s="869"/>
      <c r="T45" s="869"/>
      <c r="U45" s="869"/>
      <c r="V45" s="869"/>
      <c r="W45" s="869"/>
      <c r="X45" s="869"/>
      <c r="Y45" s="869"/>
      <c r="Z45" s="869"/>
      <c r="AA45" s="869"/>
      <c r="AB45" s="869"/>
      <c r="AC45" s="869"/>
      <c r="AD45" s="869"/>
      <c r="AE45" s="869"/>
      <c r="AF45" s="869"/>
      <c r="AG45" s="869"/>
      <c r="AH45" s="870"/>
    </row>
    <row r="46" spans="1:37" s="285" customFormat="1" ht="15.6" customHeight="1">
      <c r="A46" s="859"/>
      <c r="B46" s="860"/>
      <c r="C46" s="860"/>
      <c r="D46" s="860"/>
      <c r="E46" s="860"/>
      <c r="F46" s="861"/>
      <c r="G46" s="871"/>
      <c r="H46" s="872"/>
      <c r="I46" s="872"/>
      <c r="J46" s="872"/>
      <c r="K46" s="872"/>
      <c r="L46" s="872"/>
      <c r="M46" s="872"/>
      <c r="N46" s="872"/>
      <c r="O46" s="872"/>
      <c r="P46" s="872"/>
      <c r="Q46" s="872"/>
      <c r="R46" s="872"/>
      <c r="S46" s="872"/>
      <c r="T46" s="872"/>
      <c r="U46" s="872"/>
      <c r="V46" s="872"/>
      <c r="W46" s="872"/>
      <c r="X46" s="872"/>
      <c r="Y46" s="872"/>
      <c r="Z46" s="872"/>
      <c r="AA46" s="872"/>
      <c r="AB46" s="872"/>
      <c r="AC46" s="872"/>
      <c r="AD46" s="872"/>
      <c r="AE46" s="872"/>
      <c r="AF46" s="872"/>
      <c r="AG46" s="872"/>
      <c r="AH46" s="873"/>
    </row>
    <row r="47" spans="1:37">
      <c r="A47" s="224" t="s">
        <v>406</v>
      </c>
    </row>
    <row r="48" spans="1:37">
      <c r="A48" s="224" t="s">
        <v>408</v>
      </c>
    </row>
    <row r="49" spans="1:1">
      <c r="A49" s="224" t="s">
        <v>410</v>
      </c>
    </row>
    <row r="50" spans="1:1">
      <c r="A50" s="224" t="s">
        <v>411</v>
      </c>
    </row>
  </sheetData>
  <mergeCells count="288">
    <mergeCell ref="A43:F44"/>
    <mergeCell ref="G43:AH44"/>
    <mergeCell ref="A45:F46"/>
    <mergeCell ref="G45:AH46"/>
    <mergeCell ref="C40:D42"/>
    <mergeCell ref="E40:J40"/>
    <mergeCell ref="K40:P40"/>
    <mergeCell ref="Q40:R40"/>
    <mergeCell ref="S40:X40"/>
    <mergeCell ref="Y40:Z40"/>
    <mergeCell ref="AA40:AF40"/>
    <mergeCell ref="AG40:AH40"/>
    <mergeCell ref="E41:J41"/>
    <mergeCell ref="K41:P41"/>
    <mergeCell ref="Q41:R41"/>
    <mergeCell ref="S41:X41"/>
    <mergeCell ref="Y41:Z41"/>
    <mergeCell ref="AA41:AF41"/>
    <mergeCell ref="AG41:AH41"/>
    <mergeCell ref="E42:J42"/>
    <mergeCell ref="K42:P42"/>
    <mergeCell ref="Q42:R42"/>
    <mergeCell ref="S42:X42"/>
    <mergeCell ref="Y42:Z42"/>
    <mergeCell ref="AA42:AF42"/>
    <mergeCell ref="AG42:AH42"/>
    <mergeCell ref="E38:J38"/>
    <mergeCell ref="K38:P38"/>
    <mergeCell ref="Q38:R38"/>
    <mergeCell ref="S38:X38"/>
    <mergeCell ref="Y38:Z38"/>
    <mergeCell ref="AA38:AF38"/>
    <mergeCell ref="AG38:AH38"/>
    <mergeCell ref="C39:D39"/>
    <mergeCell ref="E39:J39"/>
    <mergeCell ref="K39:P39"/>
    <mergeCell ref="Q39:R39"/>
    <mergeCell ref="S39:X39"/>
    <mergeCell ref="Y39:Z39"/>
    <mergeCell ref="AA39:AF39"/>
    <mergeCell ref="AG39:AH39"/>
    <mergeCell ref="Q36:R36"/>
    <mergeCell ref="S36:X36"/>
    <mergeCell ref="Y36:Z36"/>
    <mergeCell ref="AA36:AF36"/>
    <mergeCell ref="AG36:AH36"/>
    <mergeCell ref="E37:J37"/>
    <mergeCell ref="K37:P37"/>
    <mergeCell ref="Q37:R37"/>
    <mergeCell ref="S37:X37"/>
    <mergeCell ref="Y37:Z37"/>
    <mergeCell ref="AA37:AF37"/>
    <mergeCell ref="AG37:AH37"/>
    <mergeCell ref="C33:D38"/>
    <mergeCell ref="E33:J33"/>
    <mergeCell ref="K33:P33"/>
    <mergeCell ref="Q33:R33"/>
    <mergeCell ref="S33:X33"/>
    <mergeCell ref="Y33:Z33"/>
    <mergeCell ref="AA33:AF33"/>
    <mergeCell ref="AG33:AH33"/>
    <mergeCell ref="E34:J34"/>
    <mergeCell ref="K34:P34"/>
    <mergeCell ref="Q34:R34"/>
    <mergeCell ref="S34:X34"/>
    <mergeCell ref="Y34:Z34"/>
    <mergeCell ref="AA34:AF34"/>
    <mergeCell ref="AG34:AH34"/>
    <mergeCell ref="E35:J35"/>
    <mergeCell ref="K35:P35"/>
    <mergeCell ref="Q35:R35"/>
    <mergeCell ref="S35:X35"/>
    <mergeCell ref="Y35:Z35"/>
    <mergeCell ref="AA35:AF35"/>
    <mergeCell ref="AG35:AH35"/>
    <mergeCell ref="E36:J36"/>
    <mergeCell ref="K36:P36"/>
    <mergeCell ref="Q31:R31"/>
    <mergeCell ref="S31:X31"/>
    <mergeCell ref="Y31:Z31"/>
    <mergeCell ref="AA31:AF31"/>
    <mergeCell ref="AG31:AH31"/>
    <mergeCell ref="E32:J32"/>
    <mergeCell ref="K32:P32"/>
    <mergeCell ref="Q32:R32"/>
    <mergeCell ref="S32:X32"/>
    <mergeCell ref="Y32:Z32"/>
    <mergeCell ref="AA32:AF32"/>
    <mergeCell ref="AG32:AH32"/>
    <mergeCell ref="E28:J28"/>
    <mergeCell ref="K28:P28"/>
    <mergeCell ref="Q28:R28"/>
    <mergeCell ref="S28:X28"/>
    <mergeCell ref="Y28:Z28"/>
    <mergeCell ref="AA28:AF28"/>
    <mergeCell ref="AG28:AH28"/>
    <mergeCell ref="C29:D32"/>
    <mergeCell ref="E29:J29"/>
    <mergeCell ref="K29:P29"/>
    <mergeCell ref="Q29:R29"/>
    <mergeCell ref="S29:X29"/>
    <mergeCell ref="Y29:Z29"/>
    <mergeCell ref="AA29:AF29"/>
    <mergeCell ref="AG29:AH29"/>
    <mergeCell ref="E30:J30"/>
    <mergeCell ref="K30:P30"/>
    <mergeCell ref="Q30:R30"/>
    <mergeCell ref="S30:X30"/>
    <mergeCell ref="Y30:Z30"/>
    <mergeCell ref="AA30:AF30"/>
    <mergeCell ref="AG30:AH30"/>
    <mergeCell ref="E31:J31"/>
    <mergeCell ref="K31:P31"/>
    <mergeCell ref="E26:J26"/>
    <mergeCell ref="K26:P26"/>
    <mergeCell ref="Q26:R26"/>
    <mergeCell ref="S26:X26"/>
    <mergeCell ref="Y26:Z26"/>
    <mergeCell ref="AA26:AF26"/>
    <mergeCell ref="AG26:AH26"/>
    <mergeCell ref="E27:J27"/>
    <mergeCell ref="K27:P27"/>
    <mergeCell ref="Q27:R27"/>
    <mergeCell ref="S27:X27"/>
    <mergeCell ref="Y27:Z27"/>
    <mergeCell ref="AA27:AF27"/>
    <mergeCell ref="AG27:AH27"/>
    <mergeCell ref="E24:J24"/>
    <mergeCell ref="K24:P24"/>
    <mergeCell ref="Q24:R24"/>
    <mergeCell ref="S24:X24"/>
    <mergeCell ref="Y24:Z24"/>
    <mergeCell ref="AA24:AF24"/>
    <mergeCell ref="AG24:AH24"/>
    <mergeCell ref="E25:J25"/>
    <mergeCell ref="K25:P25"/>
    <mergeCell ref="Q25:R25"/>
    <mergeCell ref="S25:X25"/>
    <mergeCell ref="Y25:Z25"/>
    <mergeCell ref="AA25:AF25"/>
    <mergeCell ref="AG25:AH25"/>
    <mergeCell ref="C21:J21"/>
    <mergeCell ref="K21:P21"/>
    <mergeCell ref="Q21:R21"/>
    <mergeCell ref="S21:X21"/>
    <mergeCell ref="Y21:Z21"/>
    <mergeCell ref="AA21:AF21"/>
    <mergeCell ref="AG21:AH21"/>
    <mergeCell ref="A22:B42"/>
    <mergeCell ref="C22:D23"/>
    <mergeCell ref="E22:J22"/>
    <mergeCell ref="K22:P22"/>
    <mergeCell ref="Q22:R22"/>
    <mergeCell ref="S22:X22"/>
    <mergeCell ref="Y22:Z22"/>
    <mergeCell ref="AA22:AF22"/>
    <mergeCell ref="AG22:AH22"/>
    <mergeCell ref="E23:J23"/>
    <mergeCell ref="K23:P23"/>
    <mergeCell ref="Q23:R23"/>
    <mergeCell ref="S23:X23"/>
    <mergeCell ref="Y23:Z23"/>
    <mergeCell ref="AA23:AF23"/>
    <mergeCell ref="AG23:AH23"/>
    <mergeCell ref="C24:D28"/>
    <mergeCell ref="C19:J19"/>
    <mergeCell ref="K19:P19"/>
    <mergeCell ref="Q19:R19"/>
    <mergeCell ref="S19:X19"/>
    <mergeCell ref="Y19:Z19"/>
    <mergeCell ref="AA19:AF19"/>
    <mergeCell ref="AG19:AH19"/>
    <mergeCell ref="C20:J20"/>
    <mergeCell ref="K20:P20"/>
    <mergeCell ref="Q20:R20"/>
    <mergeCell ref="S20:X20"/>
    <mergeCell ref="Y20:Z20"/>
    <mergeCell ref="AA20:AF20"/>
    <mergeCell ref="AG20:AH20"/>
    <mergeCell ref="C17:J17"/>
    <mergeCell ref="K17:P17"/>
    <mergeCell ref="Q17:R17"/>
    <mergeCell ref="S17:X17"/>
    <mergeCell ref="Y17:Z17"/>
    <mergeCell ref="AA17:AF17"/>
    <mergeCell ref="AG17:AH17"/>
    <mergeCell ref="C18:J18"/>
    <mergeCell ref="K18:P18"/>
    <mergeCell ref="Q18:R18"/>
    <mergeCell ref="S18:X18"/>
    <mergeCell ref="Y18:Z18"/>
    <mergeCell ref="AA18:AF18"/>
    <mergeCell ref="AG18:AH18"/>
    <mergeCell ref="Q15:R15"/>
    <mergeCell ref="S15:X15"/>
    <mergeCell ref="Y15:Z15"/>
    <mergeCell ref="AA15:AF15"/>
    <mergeCell ref="AG15:AH15"/>
    <mergeCell ref="C16:J16"/>
    <mergeCell ref="K16:P16"/>
    <mergeCell ref="Q16:R16"/>
    <mergeCell ref="S16:X16"/>
    <mergeCell ref="Y16:Z16"/>
    <mergeCell ref="AA16:AF16"/>
    <mergeCell ref="AG16:AH16"/>
    <mergeCell ref="A12:B21"/>
    <mergeCell ref="C12:J12"/>
    <mergeCell ref="K12:P12"/>
    <mergeCell ref="Q12:R12"/>
    <mergeCell ref="S12:X12"/>
    <mergeCell ref="Y12:Z12"/>
    <mergeCell ref="AA12:AF12"/>
    <mergeCell ref="AG12:AH12"/>
    <mergeCell ref="C13:J13"/>
    <mergeCell ref="K13:P13"/>
    <mergeCell ref="Q13:R13"/>
    <mergeCell ref="S13:X13"/>
    <mergeCell ref="Y13:Z13"/>
    <mergeCell ref="AA13:AF13"/>
    <mergeCell ref="AG13:AH13"/>
    <mergeCell ref="C14:J14"/>
    <mergeCell ref="K14:P14"/>
    <mergeCell ref="Q14:R14"/>
    <mergeCell ref="S14:X14"/>
    <mergeCell ref="Y14:Z14"/>
    <mergeCell ref="AA14:AF14"/>
    <mergeCell ref="AG14:AH14"/>
    <mergeCell ref="C15:J15"/>
    <mergeCell ref="K15:P15"/>
    <mergeCell ref="C10:J10"/>
    <mergeCell ref="K10:P10"/>
    <mergeCell ref="Q10:R10"/>
    <mergeCell ref="S10:X10"/>
    <mergeCell ref="Y10:Z10"/>
    <mergeCell ref="AA10:AF10"/>
    <mergeCell ref="AG10:AH10"/>
    <mergeCell ref="C11:J11"/>
    <mergeCell ref="K11:P11"/>
    <mergeCell ref="Q11:R11"/>
    <mergeCell ref="S11:X11"/>
    <mergeCell ref="Y11:Z11"/>
    <mergeCell ref="AA11:AF11"/>
    <mergeCell ref="AG11:AH11"/>
    <mergeCell ref="Q8:R8"/>
    <mergeCell ref="S8:X8"/>
    <mergeCell ref="Y8:Z8"/>
    <mergeCell ref="AA8:AF8"/>
    <mergeCell ref="AG8:AH8"/>
    <mergeCell ref="C9:J9"/>
    <mergeCell ref="K9:P9"/>
    <mergeCell ref="Q9:R9"/>
    <mergeCell ref="S9:X9"/>
    <mergeCell ref="Y9:Z9"/>
    <mergeCell ref="AA9:AF9"/>
    <mergeCell ref="AG9:AH9"/>
    <mergeCell ref="A5:B11"/>
    <mergeCell ref="C5:J5"/>
    <mergeCell ref="K5:P5"/>
    <mergeCell ref="Q5:R5"/>
    <mergeCell ref="S5:X5"/>
    <mergeCell ref="Y5:Z5"/>
    <mergeCell ref="AA5:AF5"/>
    <mergeCell ref="AG5:AH5"/>
    <mergeCell ref="C6:J6"/>
    <mergeCell ref="K6:P6"/>
    <mergeCell ref="Q6:R6"/>
    <mergeCell ref="S6:X6"/>
    <mergeCell ref="Y6:Z6"/>
    <mergeCell ref="AA6:AF6"/>
    <mergeCell ref="AG6:AH6"/>
    <mergeCell ref="C7:J7"/>
    <mergeCell ref="K7:P7"/>
    <mergeCell ref="Q7:R7"/>
    <mergeCell ref="S7:X7"/>
    <mergeCell ref="Y7:Z7"/>
    <mergeCell ref="AA7:AF7"/>
    <mergeCell ref="AG7:AH7"/>
    <mergeCell ref="C8:J8"/>
    <mergeCell ref="K8:P8"/>
    <mergeCell ref="V2:X2"/>
    <mergeCell ref="Y2:AH2"/>
    <mergeCell ref="A3:J4"/>
    <mergeCell ref="K3:P4"/>
    <mergeCell ref="S3:X4"/>
    <mergeCell ref="AA3:AF4"/>
    <mergeCell ref="Q4:R4"/>
    <mergeCell ref="Y4:Z4"/>
    <mergeCell ref="AG4:AH4"/>
  </mergeCells>
  <phoneticPr fontId="2"/>
  <printOptions horizontalCentered="1"/>
  <pageMargins left="0.62992125984251968" right="3.937007874015748E-2" top="0.35433070866141736" bottom="0.35433070866141736" header="0.31496062992125984" footer="0.31496062992125984"/>
  <pageSetup paperSize="9" scale="92"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26</vt:i4>
      </vt:variant>
    </vt:vector>
  </HeadingPairs>
  <TitlesOfParts>
    <vt:vector size="48" baseType="lpstr">
      <vt:lpstr>①法人用チェックシート</vt:lpstr>
      <vt:lpstr>①個人用チェックシート</vt:lpstr>
      <vt:lpstr>②概要書</vt:lpstr>
      <vt:lpstr>②-2概要書（イメージ）</vt:lpstr>
      <vt:lpstr>③申請書</vt:lpstr>
      <vt:lpstr>④別紙1-1(代表企業)</vt:lpstr>
      <vt:lpstr>④別紙1-1(連携企業)</vt:lpstr>
      <vt:lpstr>④別紙1-2(代表企業)</vt:lpstr>
      <vt:lpstr>④別紙1-2(連携企業)</vt:lpstr>
      <vt:lpstr>④別紙1-3(代表企業)</vt:lpstr>
      <vt:lpstr>④別紙1-3(連携企業)</vt:lpstr>
      <vt:lpstr>④別紙1-4(代表企業)</vt:lpstr>
      <vt:lpstr>④別紙1-4(連携企業)</vt:lpstr>
      <vt:lpstr>⑤別紙2-1-Ⅰ</vt:lpstr>
      <vt:lpstr>⑤別紙2-1-Ⅱ</vt:lpstr>
      <vt:lpstr>⑤別紙2-2-Ⅰ</vt:lpstr>
      <vt:lpstr>⑤別紙2-2-Ⅱ</vt:lpstr>
      <vt:lpstr>⑤別紙2-3</vt:lpstr>
      <vt:lpstr>⑥別紙3-1</vt:lpstr>
      <vt:lpstr>⑥別紙3-2</vt:lpstr>
      <vt:lpstr>⑦別紙4</vt:lpstr>
      <vt:lpstr>企業連携体協定書</vt:lpstr>
      <vt:lpstr>①個人用チェックシート!Print_Area</vt:lpstr>
      <vt:lpstr>①法人用チェックシート!Print_Area</vt:lpstr>
      <vt:lpstr>'②-2概要書（イメージ）'!Print_Area</vt:lpstr>
      <vt:lpstr>②概要書!Print_Area</vt:lpstr>
      <vt:lpstr>③申請書!Print_Area</vt:lpstr>
      <vt:lpstr>'④別紙1-1(代表企業)'!Print_Area</vt:lpstr>
      <vt:lpstr>'④別紙1-1(連携企業)'!Print_Area</vt:lpstr>
      <vt:lpstr>'④別紙1-2(代表企業)'!Print_Area</vt:lpstr>
      <vt:lpstr>'④別紙1-2(連携企業)'!Print_Area</vt:lpstr>
      <vt:lpstr>'④別紙1-3(代表企業)'!Print_Area</vt:lpstr>
      <vt:lpstr>'④別紙1-3(連携企業)'!Print_Area</vt:lpstr>
      <vt:lpstr>'④別紙1-4(代表企業)'!Print_Area</vt:lpstr>
      <vt:lpstr>'④別紙1-4(連携企業)'!Print_Area</vt:lpstr>
      <vt:lpstr>'⑤別紙2-1-Ⅰ'!Print_Area</vt:lpstr>
      <vt:lpstr>'⑤別紙2-1-Ⅱ'!Print_Area</vt:lpstr>
      <vt:lpstr>'⑤別紙2-2-Ⅰ'!Print_Area</vt:lpstr>
      <vt:lpstr>'⑤別紙2-2-Ⅱ'!Print_Area</vt:lpstr>
      <vt:lpstr>'⑤別紙2-3'!Print_Area</vt:lpstr>
      <vt:lpstr>'⑥別紙3-1'!Print_Area</vt:lpstr>
      <vt:lpstr>'⑥別紙3-2'!Print_Area</vt:lpstr>
      <vt:lpstr>⑦別紙4!Print_Area</vt:lpstr>
      <vt:lpstr>企業連携体協定書!Print_Area</vt:lpstr>
      <vt:lpstr>'⑤別紙2-1-Ⅰ'!Print_Titles</vt:lpstr>
      <vt:lpstr>'⑤別紙2-1-Ⅱ'!Print_Titles</vt:lpstr>
      <vt:lpstr>'⑤別紙2-2-Ⅱ'!Print_Titles</vt:lpstr>
      <vt:lpstr>⑦別紙4!Print_Titles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suzukik</dc:creator>
  <cp:lastModifiedBy>岸本 公次</cp:lastModifiedBy>
  <cp:lastPrinted>2023-04-07T04:18:16Z</cp:lastPrinted>
  <dcterms:created xsi:type="dcterms:W3CDTF">2013-03-03T23:54:02Z</dcterms:created>
  <dcterms:modified xsi:type="dcterms:W3CDTF">2023-05-17T08:14:53Z</dcterms:modified>
</cp:coreProperties>
</file>