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oshiroc\Desktop\"/>
    </mc:Choice>
  </mc:AlternateContent>
  <xr:revisionPtr revIDLastSave="0" documentId="8_{EA749D31-A68C-4090-9A91-751931CC7A2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積算の考え方(提出不要)" sheetId="9" r:id="rId1"/>
    <sheet name="積算内訳書" sheetId="11" r:id="rId2"/>
    <sheet name="労務費積算書" sheetId="13" r:id="rId3"/>
  </sheets>
  <definedNames>
    <definedName name="_xlnm.Print_Area" localSheetId="1">積算内訳書!$A$1:$I$42</definedName>
    <definedName name="_xlnm.Print_Area" localSheetId="2">労務費積算書!$A$1:$AC$83</definedName>
    <definedName name="_xlnm.Print_Titles" localSheetId="1">積算内訳書!$1:$4</definedName>
    <definedName name="_xlnm.Print_Titles" localSheetId="2">労務費積算書!$A:$G,労務費積算書!$6:$11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3" l="1"/>
  <c r="Q14" i="13"/>
  <c r="Q13" i="13"/>
  <c r="Q12" i="13"/>
  <c r="K14" i="13"/>
  <c r="K13" i="13"/>
  <c r="K15" i="13" s="1"/>
  <c r="K12" i="13"/>
  <c r="E16" i="13"/>
  <c r="E17" i="13"/>
  <c r="E18" i="13"/>
  <c r="E20" i="13"/>
  <c r="E21" i="13"/>
  <c r="E22" i="13"/>
  <c r="E24" i="13"/>
  <c r="E25" i="13"/>
  <c r="E26" i="13"/>
  <c r="E28" i="13"/>
  <c r="E29" i="13"/>
  <c r="E30" i="13"/>
  <c r="E32" i="13"/>
  <c r="E33" i="13"/>
  <c r="E34" i="13"/>
  <c r="E36" i="13"/>
  <c r="E37" i="13"/>
  <c r="E38" i="13"/>
  <c r="E40" i="13"/>
  <c r="E41" i="13"/>
  <c r="E42" i="13"/>
  <c r="E44" i="13"/>
  <c r="E45" i="13"/>
  <c r="E46" i="13"/>
  <c r="E48" i="13"/>
  <c r="E49" i="13"/>
  <c r="E50" i="13"/>
  <c r="E52" i="13"/>
  <c r="E53" i="13"/>
  <c r="E54" i="13"/>
  <c r="E56" i="13"/>
  <c r="E57" i="13"/>
  <c r="E58" i="13"/>
  <c r="E60" i="13"/>
  <c r="E61" i="13"/>
  <c r="E62" i="13"/>
  <c r="E64" i="13"/>
  <c r="E65" i="13"/>
  <c r="E66" i="13"/>
  <c r="E68" i="13"/>
  <c r="E69" i="13"/>
  <c r="E70" i="13"/>
  <c r="E72" i="13"/>
  <c r="E73" i="13"/>
  <c r="E74" i="13"/>
  <c r="E76" i="13"/>
  <c r="E77" i="13"/>
  <c r="E78" i="13"/>
  <c r="E80" i="13"/>
  <c r="E81" i="13"/>
  <c r="E82" i="13"/>
  <c r="L15" i="13"/>
  <c r="E13" i="13"/>
  <c r="E14" i="13"/>
  <c r="E12" i="13"/>
  <c r="AB10" i="13"/>
  <c r="AB9" i="13"/>
  <c r="AB8" i="13"/>
  <c r="Z10" i="13"/>
  <c r="Z9" i="13"/>
  <c r="Z8" i="13"/>
  <c r="X10" i="13"/>
  <c r="X9" i="13"/>
  <c r="X8" i="13"/>
  <c r="V10" i="13"/>
  <c r="V9" i="13"/>
  <c r="V8" i="13"/>
  <c r="T10" i="13"/>
  <c r="T9" i="13"/>
  <c r="T8" i="13"/>
  <c r="R10" i="13"/>
  <c r="R9" i="13"/>
  <c r="R8" i="13"/>
  <c r="P10" i="13"/>
  <c r="P9" i="13"/>
  <c r="P8" i="13"/>
  <c r="N10" i="13"/>
  <c r="N9" i="13"/>
  <c r="N8" i="13"/>
  <c r="L10" i="13"/>
  <c r="L9" i="13"/>
  <c r="L8" i="13"/>
  <c r="J10" i="13"/>
  <c r="J9" i="13"/>
  <c r="J8" i="13"/>
  <c r="H10" i="13"/>
  <c r="H9" i="13"/>
  <c r="H8" i="13"/>
  <c r="AB47" i="13"/>
  <c r="Z47" i="13"/>
  <c r="X47" i="13"/>
  <c r="V47" i="13"/>
  <c r="T47" i="13"/>
  <c r="R47" i="13"/>
  <c r="P47" i="13"/>
  <c r="N47" i="13"/>
  <c r="L47" i="13"/>
  <c r="J47" i="13"/>
  <c r="H47" i="13"/>
  <c r="AC46" i="13"/>
  <c r="AA46" i="13"/>
  <c r="Y46" i="13"/>
  <c r="W46" i="13"/>
  <c r="U46" i="13"/>
  <c r="S46" i="13"/>
  <c r="Q46" i="13"/>
  <c r="O46" i="13"/>
  <c r="M46" i="13"/>
  <c r="K46" i="13"/>
  <c r="I46" i="13"/>
  <c r="AC45" i="13"/>
  <c r="AA45" i="13"/>
  <c r="Y45" i="13"/>
  <c r="W45" i="13"/>
  <c r="U45" i="13"/>
  <c r="S45" i="13"/>
  <c r="Q45" i="13"/>
  <c r="O45" i="13"/>
  <c r="M45" i="13"/>
  <c r="K45" i="13"/>
  <c r="I45" i="13"/>
  <c r="AC44" i="13"/>
  <c r="AA44" i="13"/>
  <c r="Y44" i="13"/>
  <c r="W44" i="13"/>
  <c r="U44" i="13"/>
  <c r="S44" i="13"/>
  <c r="Q44" i="13"/>
  <c r="O44" i="13"/>
  <c r="M44" i="13"/>
  <c r="K44" i="13"/>
  <c r="I44" i="13"/>
  <c r="AB43" i="13"/>
  <c r="Z43" i="13"/>
  <c r="X43" i="13"/>
  <c r="V43" i="13"/>
  <c r="T43" i="13"/>
  <c r="R43" i="13"/>
  <c r="P43" i="13"/>
  <c r="N43" i="13"/>
  <c r="L43" i="13"/>
  <c r="J43" i="13"/>
  <c r="H43" i="13"/>
  <c r="AC42" i="13"/>
  <c r="AA42" i="13"/>
  <c r="Y42" i="13"/>
  <c r="W42" i="13"/>
  <c r="U42" i="13"/>
  <c r="S42" i="13"/>
  <c r="Q42" i="13"/>
  <c r="O42" i="13"/>
  <c r="M42" i="13"/>
  <c r="K42" i="13"/>
  <c r="I42" i="13"/>
  <c r="AC41" i="13"/>
  <c r="AA41" i="13"/>
  <c r="Y41" i="13"/>
  <c r="W41" i="13"/>
  <c r="U41" i="13"/>
  <c r="S41" i="13"/>
  <c r="Q41" i="13"/>
  <c r="O41" i="13"/>
  <c r="M41" i="13"/>
  <c r="K41" i="13"/>
  <c r="I41" i="13"/>
  <c r="AC40" i="13"/>
  <c r="AA40" i="13"/>
  <c r="Y40" i="13"/>
  <c r="W40" i="13"/>
  <c r="U40" i="13"/>
  <c r="S40" i="13"/>
  <c r="Q40" i="13"/>
  <c r="O40" i="13"/>
  <c r="M40" i="13"/>
  <c r="K40" i="13"/>
  <c r="I40" i="13"/>
  <c r="AB39" i="13"/>
  <c r="Z39" i="13"/>
  <c r="X39" i="13"/>
  <c r="V39" i="13"/>
  <c r="T39" i="13"/>
  <c r="R39" i="13"/>
  <c r="P39" i="13"/>
  <c r="N39" i="13"/>
  <c r="L39" i="13"/>
  <c r="J39" i="13"/>
  <c r="H39" i="13"/>
  <c r="AC38" i="13"/>
  <c r="AA38" i="13"/>
  <c r="Y38" i="13"/>
  <c r="W38" i="13"/>
  <c r="U38" i="13"/>
  <c r="S38" i="13"/>
  <c r="Q38" i="13"/>
  <c r="O38" i="13"/>
  <c r="M38" i="13"/>
  <c r="K38" i="13"/>
  <c r="I38" i="13"/>
  <c r="AC37" i="13"/>
  <c r="AA37" i="13"/>
  <c r="Y37" i="13"/>
  <c r="W37" i="13"/>
  <c r="U37" i="13"/>
  <c r="S37" i="13"/>
  <c r="Q37" i="13"/>
  <c r="O37" i="13"/>
  <c r="M37" i="13"/>
  <c r="K37" i="13"/>
  <c r="I37" i="13"/>
  <c r="AC36" i="13"/>
  <c r="AA36" i="13"/>
  <c r="Y36" i="13"/>
  <c r="W36" i="13"/>
  <c r="U36" i="13"/>
  <c r="S36" i="13"/>
  <c r="Q36" i="13"/>
  <c r="O36" i="13"/>
  <c r="M36" i="13"/>
  <c r="K36" i="13"/>
  <c r="I36" i="13"/>
  <c r="AB35" i="13"/>
  <c r="Z35" i="13"/>
  <c r="X35" i="13"/>
  <c r="V35" i="13"/>
  <c r="T35" i="13"/>
  <c r="R35" i="13"/>
  <c r="P35" i="13"/>
  <c r="N35" i="13"/>
  <c r="L35" i="13"/>
  <c r="J35" i="13"/>
  <c r="H35" i="13"/>
  <c r="AC34" i="13"/>
  <c r="AA34" i="13"/>
  <c r="Y34" i="13"/>
  <c r="W34" i="13"/>
  <c r="U34" i="13"/>
  <c r="S34" i="13"/>
  <c r="Q34" i="13"/>
  <c r="O34" i="13"/>
  <c r="M34" i="13"/>
  <c r="K34" i="13"/>
  <c r="I34" i="13"/>
  <c r="AC33" i="13"/>
  <c r="AA33" i="13"/>
  <c r="Y33" i="13"/>
  <c r="W33" i="13"/>
  <c r="U33" i="13"/>
  <c r="S33" i="13"/>
  <c r="Q33" i="13"/>
  <c r="O33" i="13"/>
  <c r="M33" i="13"/>
  <c r="K33" i="13"/>
  <c r="I33" i="13"/>
  <c r="AC32" i="13"/>
  <c r="AA32" i="13"/>
  <c r="Y32" i="13"/>
  <c r="W32" i="13"/>
  <c r="U32" i="13"/>
  <c r="S32" i="13"/>
  <c r="Q32" i="13"/>
  <c r="O32" i="13"/>
  <c r="M32" i="13"/>
  <c r="K32" i="13"/>
  <c r="I32" i="13"/>
  <c r="AB31" i="13"/>
  <c r="Z31" i="13"/>
  <c r="X31" i="13"/>
  <c r="V31" i="13"/>
  <c r="T31" i="13"/>
  <c r="R31" i="13"/>
  <c r="P31" i="13"/>
  <c r="N31" i="13"/>
  <c r="L31" i="13"/>
  <c r="J31" i="13"/>
  <c r="H31" i="13"/>
  <c r="AC30" i="13"/>
  <c r="AA30" i="13"/>
  <c r="Y30" i="13"/>
  <c r="W30" i="13"/>
  <c r="U30" i="13"/>
  <c r="S30" i="13"/>
  <c r="Q30" i="13"/>
  <c r="O30" i="13"/>
  <c r="M30" i="13"/>
  <c r="K30" i="13"/>
  <c r="I30" i="13"/>
  <c r="AC29" i="13"/>
  <c r="AA29" i="13"/>
  <c r="Y29" i="13"/>
  <c r="W29" i="13"/>
  <c r="U29" i="13"/>
  <c r="S29" i="13"/>
  <c r="Q29" i="13"/>
  <c r="O29" i="13"/>
  <c r="M29" i="13"/>
  <c r="K29" i="13"/>
  <c r="I29" i="13"/>
  <c r="AC28" i="13"/>
  <c r="AA28" i="13"/>
  <c r="Y28" i="13"/>
  <c r="W28" i="13"/>
  <c r="U28" i="13"/>
  <c r="S28" i="13"/>
  <c r="Q28" i="13"/>
  <c r="O28" i="13"/>
  <c r="M28" i="13"/>
  <c r="K28" i="13"/>
  <c r="I28" i="13"/>
  <c r="AB59" i="13"/>
  <c r="Z59" i="13"/>
  <c r="X59" i="13"/>
  <c r="V59" i="13"/>
  <c r="T59" i="13"/>
  <c r="R59" i="13"/>
  <c r="P59" i="13"/>
  <c r="N59" i="13"/>
  <c r="L59" i="13"/>
  <c r="J59" i="13"/>
  <c r="H59" i="13"/>
  <c r="AC58" i="13"/>
  <c r="AA58" i="13"/>
  <c r="Y58" i="13"/>
  <c r="W58" i="13"/>
  <c r="U58" i="13"/>
  <c r="S58" i="13"/>
  <c r="Q58" i="13"/>
  <c r="O58" i="13"/>
  <c r="M58" i="13"/>
  <c r="K58" i="13"/>
  <c r="I58" i="13"/>
  <c r="AC57" i="13"/>
  <c r="AA57" i="13"/>
  <c r="Y57" i="13"/>
  <c r="W57" i="13"/>
  <c r="U57" i="13"/>
  <c r="S57" i="13"/>
  <c r="Q57" i="13"/>
  <c r="O57" i="13"/>
  <c r="M57" i="13"/>
  <c r="K57" i="13"/>
  <c r="I57" i="13"/>
  <c r="AC56" i="13"/>
  <c r="AA56" i="13"/>
  <c r="Y56" i="13"/>
  <c r="W56" i="13"/>
  <c r="U56" i="13"/>
  <c r="S56" i="13"/>
  <c r="Q56" i="13"/>
  <c r="O56" i="13"/>
  <c r="M56" i="13"/>
  <c r="K56" i="13"/>
  <c r="I56" i="13"/>
  <c r="AB55" i="13"/>
  <c r="Z55" i="13"/>
  <c r="X55" i="13"/>
  <c r="V55" i="13"/>
  <c r="T55" i="13"/>
  <c r="R55" i="13"/>
  <c r="P55" i="13"/>
  <c r="N55" i="13"/>
  <c r="L55" i="13"/>
  <c r="J55" i="13"/>
  <c r="H55" i="13"/>
  <c r="AC54" i="13"/>
  <c r="AA54" i="13"/>
  <c r="Y54" i="13"/>
  <c r="W54" i="13"/>
  <c r="U54" i="13"/>
  <c r="S54" i="13"/>
  <c r="Q54" i="13"/>
  <c r="O54" i="13"/>
  <c r="M54" i="13"/>
  <c r="K54" i="13"/>
  <c r="I54" i="13"/>
  <c r="AC53" i="13"/>
  <c r="AA53" i="13"/>
  <c r="Y53" i="13"/>
  <c r="W53" i="13"/>
  <c r="U53" i="13"/>
  <c r="S53" i="13"/>
  <c r="Q53" i="13"/>
  <c r="O53" i="13"/>
  <c r="M53" i="13"/>
  <c r="K53" i="13"/>
  <c r="I53" i="13"/>
  <c r="AC52" i="13"/>
  <c r="AA52" i="13"/>
  <c r="Y52" i="13"/>
  <c r="W52" i="13"/>
  <c r="U52" i="13"/>
  <c r="S52" i="13"/>
  <c r="Q52" i="13"/>
  <c r="O52" i="13"/>
  <c r="M52" i="13"/>
  <c r="K52" i="13"/>
  <c r="I52" i="13"/>
  <c r="AB51" i="13"/>
  <c r="Z51" i="13"/>
  <c r="X51" i="13"/>
  <c r="V51" i="13"/>
  <c r="T51" i="13"/>
  <c r="R51" i="13"/>
  <c r="P51" i="13"/>
  <c r="N51" i="13"/>
  <c r="L51" i="13"/>
  <c r="J51" i="13"/>
  <c r="H51" i="13"/>
  <c r="AC50" i="13"/>
  <c r="AA50" i="13"/>
  <c r="Y50" i="13"/>
  <c r="W50" i="13"/>
  <c r="U50" i="13"/>
  <c r="S50" i="13"/>
  <c r="Q50" i="13"/>
  <c r="O50" i="13"/>
  <c r="M50" i="13"/>
  <c r="K50" i="13"/>
  <c r="I50" i="13"/>
  <c r="AC49" i="13"/>
  <c r="AA49" i="13"/>
  <c r="Y49" i="13"/>
  <c r="W49" i="13"/>
  <c r="U49" i="13"/>
  <c r="S49" i="13"/>
  <c r="Q49" i="13"/>
  <c r="O49" i="13"/>
  <c r="M49" i="13"/>
  <c r="K49" i="13"/>
  <c r="I49" i="13"/>
  <c r="AC48" i="13"/>
  <c r="AA48" i="13"/>
  <c r="Y48" i="13"/>
  <c r="W48" i="13"/>
  <c r="U48" i="13"/>
  <c r="S48" i="13"/>
  <c r="Q48" i="13"/>
  <c r="O48" i="13"/>
  <c r="M48" i="13"/>
  <c r="K48" i="13"/>
  <c r="I48" i="13"/>
  <c r="AB27" i="13"/>
  <c r="Z27" i="13"/>
  <c r="X27" i="13"/>
  <c r="V27" i="13"/>
  <c r="T27" i="13"/>
  <c r="R27" i="13"/>
  <c r="P27" i="13"/>
  <c r="N27" i="13"/>
  <c r="L27" i="13"/>
  <c r="J27" i="13"/>
  <c r="H27" i="13"/>
  <c r="AC26" i="13"/>
  <c r="AA26" i="13"/>
  <c r="Y26" i="13"/>
  <c r="W26" i="13"/>
  <c r="U26" i="13"/>
  <c r="S26" i="13"/>
  <c r="Q26" i="13"/>
  <c r="O26" i="13"/>
  <c r="M26" i="13"/>
  <c r="K26" i="13"/>
  <c r="I26" i="13"/>
  <c r="AC25" i="13"/>
  <c r="AA25" i="13"/>
  <c r="Y25" i="13"/>
  <c r="W25" i="13"/>
  <c r="U25" i="13"/>
  <c r="S25" i="13"/>
  <c r="Q25" i="13"/>
  <c r="O25" i="13"/>
  <c r="M25" i="13"/>
  <c r="K25" i="13"/>
  <c r="I25" i="13"/>
  <c r="AC24" i="13"/>
  <c r="AA24" i="13"/>
  <c r="Y24" i="13"/>
  <c r="W24" i="13"/>
  <c r="U24" i="13"/>
  <c r="S24" i="13"/>
  <c r="Q24" i="13"/>
  <c r="O24" i="13"/>
  <c r="M24" i="13"/>
  <c r="K24" i="13"/>
  <c r="I24" i="13"/>
  <c r="AB23" i="13"/>
  <c r="Z23" i="13"/>
  <c r="X23" i="13"/>
  <c r="V23" i="13"/>
  <c r="T23" i="13"/>
  <c r="R23" i="13"/>
  <c r="P23" i="13"/>
  <c r="N23" i="13"/>
  <c r="L23" i="13"/>
  <c r="J23" i="13"/>
  <c r="H23" i="13"/>
  <c r="AC22" i="13"/>
  <c r="AA22" i="13"/>
  <c r="Y22" i="13"/>
  <c r="W22" i="13"/>
  <c r="U22" i="13"/>
  <c r="S22" i="13"/>
  <c r="Q22" i="13"/>
  <c r="O22" i="13"/>
  <c r="M22" i="13"/>
  <c r="K22" i="13"/>
  <c r="I22" i="13"/>
  <c r="AC21" i="13"/>
  <c r="AA21" i="13"/>
  <c r="Y21" i="13"/>
  <c r="W21" i="13"/>
  <c r="U21" i="13"/>
  <c r="S21" i="13"/>
  <c r="Q21" i="13"/>
  <c r="O21" i="13"/>
  <c r="M21" i="13"/>
  <c r="K21" i="13"/>
  <c r="I21" i="13"/>
  <c r="AC20" i="13"/>
  <c r="AA20" i="13"/>
  <c r="Y20" i="13"/>
  <c r="W20" i="13"/>
  <c r="U20" i="13"/>
  <c r="S20" i="13"/>
  <c r="Q20" i="13"/>
  <c r="O20" i="13"/>
  <c r="M20" i="13"/>
  <c r="K20" i="13"/>
  <c r="I20" i="13"/>
  <c r="AB75" i="13"/>
  <c r="Z75" i="13"/>
  <c r="X75" i="13"/>
  <c r="V75" i="13"/>
  <c r="T75" i="13"/>
  <c r="R75" i="13"/>
  <c r="P75" i="13"/>
  <c r="N75" i="13"/>
  <c r="L75" i="13"/>
  <c r="J75" i="13"/>
  <c r="H75" i="13"/>
  <c r="AC74" i="13"/>
  <c r="AA74" i="13"/>
  <c r="Y74" i="13"/>
  <c r="W74" i="13"/>
  <c r="U74" i="13"/>
  <c r="S74" i="13"/>
  <c r="Q74" i="13"/>
  <c r="O74" i="13"/>
  <c r="M74" i="13"/>
  <c r="K74" i="13"/>
  <c r="I74" i="13"/>
  <c r="AC73" i="13"/>
  <c r="AA73" i="13"/>
  <c r="Y73" i="13"/>
  <c r="W73" i="13"/>
  <c r="U73" i="13"/>
  <c r="S73" i="13"/>
  <c r="Q73" i="13"/>
  <c r="O73" i="13"/>
  <c r="M73" i="13"/>
  <c r="K73" i="13"/>
  <c r="I73" i="13"/>
  <c r="AC72" i="13"/>
  <c r="AA72" i="13"/>
  <c r="Y72" i="13"/>
  <c r="W72" i="13"/>
  <c r="U72" i="13"/>
  <c r="S72" i="13"/>
  <c r="Q72" i="13"/>
  <c r="O72" i="13"/>
  <c r="M72" i="13"/>
  <c r="K72" i="13"/>
  <c r="I72" i="13"/>
  <c r="N83" i="13"/>
  <c r="L83" i="13"/>
  <c r="J83" i="13"/>
  <c r="O82" i="13"/>
  <c r="M82" i="13"/>
  <c r="K82" i="13"/>
  <c r="O81" i="13"/>
  <c r="M81" i="13"/>
  <c r="K81" i="13"/>
  <c r="O80" i="13"/>
  <c r="M80" i="13"/>
  <c r="K80" i="13"/>
  <c r="N79" i="13"/>
  <c r="L79" i="13"/>
  <c r="J79" i="13"/>
  <c r="O78" i="13"/>
  <c r="M78" i="13"/>
  <c r="K78" i="13"/>
  <c r="O77" i="13"/>
  <c r="M77" i="13"/>
  <c r="K77" i="13"/>
  <c r="O76" i="13"/>
  <c r="M76" i="13"/>
  <c r="K76" i="13"/>
  <c r="N71" i="13"/>
  <c r="L71" i="13"/>
  <c r="J71" i="13"/>
  <c r="O70" i="13"/>
  <c r="M70" i="13"/>
  <c r="K70" i="13"/>
  <c r="O69" i="13"/>
  <c r="M69" i="13"/>
  <c r="K69" i="13"/>
  <c r="O68" i="13"/>
  <c r="M68" i="13"/>
  <c r="K68" i="13"/>
  <c r="N67" i="13"/>
  <c r="L67" i="13"/>
  <c r="J67" i="13"/>
  <c r="O66" i="13"/>
  <c r="M66" i="13"/>
  <c r="K66" i="13"/>
  <c r="O65" i="13"/>
  <c r="M65" i="13"/>
  <c r="K65" i="13"/>
  <c r="O64" i="13"/>
  <c r="M64" i="13"/>
  <c r="K64" i="13"/>
  <c r="N63" i="13"/>
  <c r="L63" i="13"/>
  <c r="J63" i="13"/>
  <c r="O62" i="13"/>
  <c r="M62" i="13"/>
  <c r="K62" i="13"/>
  <c r="O61" i="13"/>
  <c r="M61" i="13"/>
  <c r="K61" i="13"/>
  <c r="O60" i="13"/>
  <c r="M60" i="13"/>
  <c r="K60" i="13"/>
  <c r="N19" i="13"/>
  <c r="L19" i="13"/>
  <c r="J19" i="13"/>
  <c r="O18" i="13"/>
  <c r="K18" i="13"/>
  <c r="O17" i="13"/>
  <c r="M17" i="13"/>
  <c r="K17" i="13"/>
  <c r="O16" i="13"/>
  <c r="M16" i="13"/>
  <c r="K16" i="13"/>
  <c r="N15" i="13"/>
  <c r="J15" i="13"/>
  <c r="O14" i="13"/>
  <c r="M14" i="13"/>
  <c r="O13" i="13"/>
  <c r="M13" i="13"/>
  <c r="O12" i="13"/>
  <c r="M12" i="13"/>
  <c r="G33" i="13" l="1"/>
  <c r="G53" i="13"/>
  <c r="Y55" i="13"/>
  <c r="W59" i="13"/>
  <c r="G37" i="13"/>
  <c r="G22" i="13"/>
  <c r="G52" i="13"/>
  <c r="G44" i="13"/>
  <c r="G36" i="13"/>
  <c r="G28" i="13"/>
  <c r="G21" i="13"/>
  <c r="G20" i="13"/>
  <c r="N11" i="13"/>
  <c r="G58" i="13"/>
  <c r="G34" i="13"/>
  <c r="G29" i="13"/>
  <c r="G73" i="13"/>
  <c r="G45" i="13"/>
  <c r="L11" i="13"/>
  <c r="G57" i="13"/>
  <c r="G56" i="13"/>
  <c r="G48" i="13"/>
  <c r="G40" i="13"/>
  <c r="G38" i="13"/>
  <c r="G26" i="13"/>
  <c r="G25" i="13"/>
  <c r="G74" i="13"/>
  <c r="G72" i="13"/>
  <c r="G54" i="13"/>
  <c r="G50" i="13"/>
  <c r="G49" i="13"/>
  <c r="G46" i="13"/>
  <c r="G42" i="13"/>
  <c r="G41" i="13"/>
  <c r="G32" i="13"/>
  <c r="G30" i="13"/>
  <c r="S75" i="13"/>
  <c r="I75" i="13"/>
  <c r="Y75" i="13"/>
  <c r="Q55" i="13"/>
  <c r="O47" i="13"/>
  <c r="I27" i="13"/>
  <c r="Y27" i="13"/>
  <c r="G24" i="13"/>
  <c r="S23" i="13"/>
  <c r="Q15" i="13"/>
  <c r="W75" i="13"/>
  <c r="K79" i="13"/>
  <c r="M10" i="13"/>
  <c r="AA59" i="13"/>
  <c r="Q59" i="13"/>
  <c r="Q47" i="13"/>
  <c r="U43" i="13"/>
  <c r="Q39" i="13"/>
  <c r="O39" i="13"/>
  <c r="Q35" i="13"/>
  <c r="W35" i="13"/>
  <c r="M31" i="13"/>
  <c r="AC31" i="13"/>
  <c r="O75" i="13"/>
  <c r="E75" i="13"/>
  <c r="F74" i="13" s="1"/>
  <c r="AC51" i="13"/>
  <c r="E47" i="13"/>
  <c r="F45" i="13" s="1"/>
  <c r="E43" i="13"/>
  <c r="F41" i="13" s="1"/>
  <c r="O31" i="13"/>
  <c r="S31" i="13"/>
  <c r="Y31" i="13"/>
  <c r="E31" i="13"/>
  <c r="F29" i="13" s="1"/>
  <c r="U23" i="13"/>
  <c r="O8" i="13"/>
  <c r="I55" i="13"/>
  <c r="E35" i="13"/>
  <c r="F34" i="13" s="1"/>
  <c r="E39" i="13"/>
  <c r="F37" i="13" s="1"/>
  <c r="E59" i="13"/>
  <c r="F58" i="13" s="1"/>
  <c r="K59" i="13"/>
  <c r="E55" i="13"/>
  <c r="F54" i="13" s="1"/>
  <c r="E51" i="13"/>
  <c r="F49" i="13" s="1"/>
  <c r="E27" i="13"/>
  <c r="F24" i="13" s="1"/>
  <c r="E23" i="13"/>
  <c r="F22" i="13" s="1"/>
  <c r="E9" i="13"/>
  <c r="E8" i="13"/>
  <c r="F14" i="11" s="1"/>
  <c r="J11" i="13"/>
  <c r="E10" i="13"/>
  <c r="I31" i="13"/>
  <c r="K8" i="13"/>
  <c r="K10" i="13"/>
  <c r="U75" i="13"/>
  <c r="M51" i="13"/>
  <c r="U55" i="13"/>
  <c r="M8" i="13"/>
  <c r="O51" i="13"/>
  <c r="W31" i="13"/>
  <c r="O35" i="13"/>
  <c r="Q43" i="13"/>
  <c r="K35" i="13"/>
  <c r="M67" i="13"/>
  <c r="K27" i="13"/>
  <c r="AA27" i="13"/>
  <c r="S51" i="13"/>
  <c r="K39" i="13"/>
  <c r="AA39" i="13"/>
  <c r="K43" i="13"/>
  <c r="AA43" i="13"/>
  <c r="S27" i="13"/>
  <c r="M27" i="13"/>
  <c r="AC27" i="13"/>
  <c r="W27" i="13"/>
  <c r="U59" i="13"/>
  <c r="M39" i="13"/>
  <c r="AC39" i="13"/>
  <c r="K47" i="13"/>
  <c r="AA47" i="13"/>
  <c r="U47" i="13"/>
  <c r="O10" i="13"/>
  <c r="M55" i="13"/>
  <c r="AA35" i="13"/>
  <c r="O27" i="13"/>
  <c r="O23" i="13"/>
  <c r="Q23" i="13"/>
  <c r="AA23" i="13"/>
  <c r="K9" i="13"/>
  <c r="M9" i="13"/>
  <c r="O9" i="13"/>
  <c r="M19" i="13"/>
  <c r="M15" i="13"/>
  <c r="K83" i="13"/>
  <c r="K75" i="13"/>
  <c r="AC75" i="13"/>
  <c r="AA75" i="13"/>
  <c r="M75" i="13"/>
  <c r="Q75" i="13"/>
  <c r="O67" i="13"/>
  <c r="I59" i="13"/>
  <c r="Y59" i="13"/>
  <c r="M59" i="13"/>
  <c r="AC59" i="13"/>
  <c r="O59" i="13"/>
  <c r="S59" i="13"/>
  <c r="K55" i="13"/>
  <c r="AA55" i="13"/>
  <c r="O55" i="13"/>
  <c r="AC55" i="13"/>
  <c r="S55" i="13"/>
  <c r="W55" i="13"/>
  <c r="I51" i="13"/>
  <c r="Y51" i="13"/>
  <c r="W51" i="13"/>
  <c r="K51" i="13"/>
  <c r="AA51" i="13"/>
  <c r="AC47" i="13"/>
  <c r="W47" i="13"/>
  <c r="S47" i="13"/>
  <c r="M47" i="13"/>
  <c r="I47" i="13"/>
  <c r="Y47" i="13"/>
  <c r="I43" i="13"/>
  <c r="Y43" i="13"/>
  <c r="S43" i="13"/>
  <c r="O43" i="13"/>
  <c r="M43" i="13"/>
  <c r="AC43" i="13"/>
  <c r="W43" i="13"/>
  <c r="S39" i="13"/>
  <c r="W39" i="13"/>
  <c r="U39" i="13"/>
  <c r="I39" i="13"/>
  <c r="Y39" i="13"/>
  <c r="S35" i="13"/>
  <c r="I35" i="13"/>
  <c r="Y35" i="13"/>
  <c r="M35" i="13"/>
  <c r="AC35" i="13"/>
  <c r="U35" i="13"/>
  <c r="K31" i="13"/>
  <c r="AA31" i="13"/>
  <c r="U31" i="13"/>
  <c r="Q31" i="13"/>
  <c r="Q27" i="13"/>
  <c r="U27" i="13"/>
  <c r="W23" i="13"/>
  <c r="I23" i="13"/>
  <c r="Y23" i="13"/>
  <c r="K23" i="13"/>
  <c r="M23" i="13"/>
  <c r="AC23" i="13"/>
  <c r="O15" i="13"/>
  <c r="U51" i="13"/>
  <c r="Q51" i="13"/>
  <c r="M83" i="13"/>
  <c r="O83" i="13"/>
  <c r="O79" i="13"/>
  <c r="M79" i="13"/>
  <c r="M71" i="13"/>
  <c r="K71" i="13"/>
  <c r="O71" i="13"/>
  <c r="K67" i="13"/>
  <c r="M63" i="13"/>
  <c r="K63" i="13"/>
  <c r="O63" i="13"/>
  <c r="O19" i="13"/>
  <c r="K19" i="13"/>
  <c r="AB83" i="13"/>
  <c r="Z83" i="13"/>
  <c r="X83" i="13"/>
  <c r="V83" i="13"/>
  <c r="T83" i="13"/>
  <c r="R83" i="13"/>
  <c r="P83" i="13"/>
  <c r="H83" i="13"/>
  <c r="AC82" i="13"/>
  <c r="AA82" i="13"/>
  <c r="Y82" i="13"/>
  <c r="W82" i="13"/>
  <c r="U82" i="13"/>
  <c r="S82" i="13"/>
  <c r="Q82" i="13"/>
  <c r="I82" i="13"/>
  <c r="AC81" i="13"/>
  <c r="AA81" i="13"/>
  <c r="Y81" i="13"/>
  <c r="W81" i="13"/>
  <c r="U81" i="13"/>
  <c r="S81" i="13"/>
  <c r="Q81" i="13"/>
  <c r="I81" i="13"/>
  <c r="AC80" i="13"/>
  <c r="AA80" i="13"/>
  <c r="Y80" i="13"/>
  <c r="W80" i="13"/>
  <c r="U80" i="13"/>
  <c r="S80" i="13"/>
  <c r="Q80" i="13"/>
  <c r="I80" i="13"/>
  <c r="AB79" i="13"/>
  <c r="Z79" i="13"/>
  <c r="X79" i="13"/>
  <c r="V79" i="13"/>
  <c r="T79" i="13"/>
  <c r="R79" i="13"/>
  <c r="P79" i="13"/>
  <c r="H79" i="13"/>
  <c r="AC78" i="13"/>
  <c r="AA78" i="13"/>
  <c r="Y78" i="13"/>
  <c r="W78" i="13"/>
  <c r="U78" i="13"/>
  <c r="S78" i="13"/>
  <c r="Q78" i="13"/>
  <c r="I78" i="13"/>
  <c r="AC77" i="13"/>
  <c r="AA77" i="13"/>
  <c r="Y77" i="13"/>
  <c r="W77" i="13"/>
  <c r="U77" i="13"/>
  <c r="S77" i="13"/>
  <c r="Q77" i="13"/>
  <c r="I77" i="13"/>
  <c r="AC76" i="13"/>
  <c r="AC79" i="13" s="1"/>
  <c r="AA76" i="13"/>
  <c r="AA79" i="13" s="1"/>
  <c r="Y76" i="13"/>
  <c r="W76" i="13"/>
  <c r="U76" i="13"/>
  <c r="S76" i="13"/>
  <c r="Q76" i="13"/>
  <c r="I76" i="13"/>
  <c r="AB71" i="13"/>
  <c r="Z71" i="13"/>
  <c r="X71" i="13"/>
  <c r="V71" i="13"/>
  <c r="T71" i="13"/>
  <c r="R71" i="13"/>
  <c r="P71" i="13"/>
  <c r="H71" i="13"/>
  <c r="AC70" i="13"/>
  <c r="AA70" i="13"/>
  <c r="Y70" i="13"/>
  <c r="W70" i="13"/>
  <c r="U70" i="13"/>
  <c r="S70" i="13"/>
  <c r="Q70" i="13"/>
  <c r="I70" i="13"/>
  <c r="AC69" i="13"/>
  <c r="AA69" i="13"/>
  <c r="Y69" i="13"/>
  <c r="W69" i="13"/>
  <c r="U69" i="13"/>
  <c r="S69" i="13"/>
  <c r="Q69" i="13"/>
  <c r="I69" i="13"/>
  <c r="AC68" i="13"/>
  <c r="AA68" i="13"/>
  <c r="Y68" i="13"/>
  <c r="W68" i="13"/>
  <c r="U68" i="13"/>
  <c r="S68" i="13"/>
  <c r="Q68" i="13"/>
  <c r="I68" i="13"/>
  <c r="AB67" i="13"/>
  <c r="Z67" i="13"/>
  <c r="X67" i="13"/>
  <c r="V67" i="13"/>
  <c r="T67" i="13"/>
  <c r="R67" i="13"/>
  <c r="P67" i="13"/>
  <c r="H67" i="13"/>
  <c r="AC66" i="13"/>
  <c r="AA66" i="13"/>
  <c r="Y66" i="13"/>
  <c r="W66" i="13"/>
  <c r="U66" i="13"/>
  <c r="S66" i="13"/>
  <c r="Q66" i="13"/>
  <c r="I66" i="13"/>
  <c r="AC65" i="13"/>
  <c r="AA65" i="13"/>
  <c r="Y65" i="13"/>
  <c r="W65" i="13"/>
  <c r="U65" i="13"/>
  <c r="S65" i="13"/>
  <c r="Q65" i="13"/>
  <c r="I65" i="13"/>
  <c r="AC64" i="13"/>
  <c r="AA64" i="13"/>
  <c r="Y64" i="13"/>
  <c r="W64" i="13"/>
  <c r="U64" i="13"/>
  <c r="S64" i="13"/>
  <c r="Q64" i="13"/>
  <c r="I64" i="13"/>
  <c r="AB63" i="13"/>
  <c r="Z63" i="13"/>
  <c r="X63" i="13"/>
  <c r="V63" i="13"/>
  <c r="T63" i="13"/>
  <c r="R63" i="13"/>
  <c r="P63" i="13"/>
  <c r="H63" i="13"/>
  <c r="AC62" i="13"/>
  <c r="AA62" i="13"/>
  <c r="Y62" i="13"/>
  <c r="W62" i="13"/>
  <c r="U62" i="13"/>
  <c r="S62" i="13"/>
  <c r="Q62" i="13"/>
  <c r="I62" i="13"/>
  <c r="AC61" i="13"/>
  <c r="AA61" i="13"/>
  <c r="Y61" i="13"/>
  <c r="W61" i="13"/>
  <c r="U61" i="13"/>
  <c r="S61" i="13"/>
  <c r="Q61" i="13"/>
  <c r="I61" i="13"/>
  <c r="AC60" i="13"/>
  <c r="AA60" i="13"/>
  <c r="Y60" i="13"/>
  <c r="W60" i="13"/>
  <c r="U60" i="13"/>
  <c r="S60" i="13"/>
  <c r="Q60" i="13"/>
  <c r="I60" i="13"/>
  <c r="AB19" i="13"/>
  <c r="Z19" i="13"/>
  <c r="X19" i="13"/>
  <c r="V19" i="13"/>
  <c r="T19" i="13"/>
  <c r="R19" i="13"/>
  <c r="P19" i="13"/>
  <c r="H19" i="13"/>
  <c r="AC18" i="13"/>
  <c r="AA18" i="13"/>
  <c r="Y18" i="13"/>
  <c r="W18" i="13"/>
  <c r="U18" i="13"/>
  <c r="S18" i="13"/>
  <c r="Q18" i="13"/>
  <c r="I18" i="13"/>
  <c r="AC17" i="13"/>
  <c r="AA17" i="13"/>
  <c r="Y17" i="13"/>
  <c r="W17" i="13"/>
  <c r="U17" i="13"/>
  <c r="S17" i="13"/>
  <c r="Q17" i="13"/>
  <c r="I17" i="13"/>
  <c r="AC16" i="13"/>
  <c r="AA16" i="13"/>
  <c r="Y16" i="13"/>
  <c r="W16" i="13"/>
  <c r="U16" i="13"/>
  <c r="S16" i="13"/>
  <c r="Q16" i="13"/>
  <c r="I16" i="13"/>
  <c r="AB15" i="13"/>
  <c r="Z15" i="13"/>
  <c r="Z11" i="13" s="1"/>
  <c r="X15" i="13"/>
  <c r="X11" i="13" s="1"/>
  <c r="V15" i="13"/>
  <c r="V11" i="13" s="1"/>
  <c r="T15" i="13"/>
  <c r="T11" i="13" s="1"/>
  <c r="R15" i="13"/>
  <c r="P15" i="13"/>
  <c r="P11" i="13" s="1"/>
  <c r="H15" i="13"/>
  <c r="AC14" i="13"/>
  <c r="AA14" i="13"/>
  <c r="Y14" i="13"/>
  <c r="W14" i="13"/>
  <c r="U14" i="13"/>
  <c r="U10" i="13" s="1"/>
  <c r="S14" i="13"/>
  <c r="S10" i="13" s="1"/>
  <c r="I14" i="13"/>
  <c r="AC13" i="13"/>
  <c r="AA13" i="13"/>
  <c r="Y13" i="13"/>
  <c r="W13" i="13"/>
  <c r="U13" i="13"/>
  <c r="S13" i="13"/>
  <c r="I13" i="13"/>
  <c r="AC12" i="13"/>
  <c r="AA12" i="13"/>
  <c r="Y12" i="13"/>
  <c r="W12" i="13"/>
  <c r="U12" i="13"/>
  <c r="S12" i="13"/>
  <c r="I12" i="13"/>
  <c r="AC10" i="13" l="1"/>
  <c r="AB11" i="13"/>
  <c r="Y10" i="13"/>
  <c r="R11" i="13"/>
  <c r="AA10" i="13"/>
  <c r="AA71" i="13"/>
  <c r="Y71" i="13"/>
  <c r="W63" i="13"/>
  <c r="Q10" i="13"/>
  <c r="E83" i="13"/>
  <c r="F80" i="13" s="1"/>
  <c r="G55" i="13"/>
  <c r="G59" i="13"/>
  <c r="F72" i="13"/>
  <c r="F73" i="13"/>
  <c r="F42" i="13"/>
  <c r="F30" i="13"/>
  <c r="G80" i="13"/>
  <c r="G81" i="13"/>
  <c r="G82" i="13"/>
  <c r="U79" i="13"/>
  <c r="G76" i="13"/>
  <c r="G77" i="13"/>
  <c r="G78" i="13"/>
  <c r="G75" i="13"/>
  <c r="G68" i="13"/>
  <c r="G69" i="13"/>
  <c r="G70" i="13"/>
  <c r="G64" i="13"/>
  <c r="G65" i="13"/>
  <c r="G66" i="13"/>
  <c r="G61" i="13"/>
  <c r="G62" i="13"/>
  <c r="I63" i="13"/>
  <c r="G60" i="13"/>
  <c r="G51" i="13"/>
  <c r="G47" i="13"/>
  <c r="G43" i="13"/>
  <c r="G39" i="13"/>
  <c r="G35" i="13"/>
  <c r="G31" i="13"/>
  <c r="K11" i="13"/>
  <c r="O11" i="13"/>
  <c r="G27" i="13"/>
  <c r="G23" i="13"/>
  <c r="G16" i="13"/>
  <c r="G17" i="13"/>
  <c r="G18" i="13"/>
  <c r="G12" i="13"/>
  <c r="I10" i="13"/>
  <c r="G14" i="13"/>
  <c r="G13" i="13"/>
  <c r="M11" i="13"/>
  <c r="W10" i="13"/>
  <c r="W9" i="13"/>
  <c r="E79" i="13"/>
  <c r="F78" i="13" s="1"/>
  <c r="E71" i="13"/>
  <c r="F68" i="13" s="1"/>
  <c r="E67" i="13"/>
  <c r="F65" i="13" s="1"/>
  <c r="Y8" i="13"/>
  <c r="W8" i="13"/>
  <c r="Q63" i="13"/>
  <c r="E63" i="13"/>
  <c r="F61" i="13" s="1"/>
  <c r="F56" i="13"/>
  <c r="F50" i="13"/>
  <c r="F44" i="13"/>
  <c r="F46" i="13"/>
  <c r="F40" i="13"/>
  <c r="F33" i="13"/>
  <c r="F28" i="13"/>
  <c r="Y9" i="13"/>
  <c r="E19" i="13"/>
  <c r="F18" i="13" s="1"/>
  <c r="Q8" i="13"/>
  <c r="Q9" i="13"/>
  <c r="F52" i="13"/>
  <c r="F53" i="13"/>
  <c r="F57" i="13"/>
  <c r="F32" i="13"/>
  <c r="F20" i="13"/>
  <c r="F21" i="13"/>
  <c r="F36" i="13"/>
  <c r="F38" i="13"/>
  <c r="F25" i="13"/>
  <c r="F26" i="13"/>
  <c r="F48" i="13"/>
  <c r="H11" i="13"/>
  <c r="E15" i="13"/>
  <c r="AC9" i="13"/>
  <c r="I8" i="13"/>
  <c r="I9" i="13"/>
  <c r="S9" i="13"/>
  <c r="U9" i="13"/>
  <c r="S8" i="13"/>
  <c r="AA8" i="13"/>
  <c r="AA9" i="13"/>
  <c r="AC15" i="13"/>
  <c r="AC8" i="13"/>
  <c r="U15" i="13"/>
  <c r="U8" i="13"/>
  <c r="W83" i="13"/>
  <c r="I83" i="13"/>
  <c r="Q83" i="13"/>
  <c r="Q71" i="13"/>
  <c r="Y67" i="13"/>
  <c r="Q67" i="13"/>
  <c r="I19" i="13"/>
  <c r="Q19" i="13"/>
  <c r="W19" i="13"/>
  <c r="Y19" i="13"/>
  <c r="S15" i="13"/>
  <c r="AA15" i="13"/>
  <c r="AC63" i="13"/>
  <c r="U83" i="13"/>
  <c r="S83" i="13"/>
  <c r="Y83" i="13"/>
  <c r="AA83" i="13"/>
  <c r="AC83" i="13"/>
  <c r="S79" i="13"/>
  <c r="W79" i="13"/>
  <c r="Y79" i="13"/>
  <c r="I79" i="13"/>
  <c r="Q79" i="13"/>
  <c r="W71" i="13"/>
  <c r="AC71" i="13"/>
  <c r="I71" i="13"/>
  <c r="U71" i="13"/>
  <c r="S71" i="13"/>
  <c r="W67" i="13"/>
  <c r="AA67" i="13"/>
  <c r="AC67" i="13"/>
  <c r="I67" i="13"/>
  <c r="U67" i="13"/>
  <c r="S67" i="13"/>
  <c r="AA63" i="13"/>
  <c r="U63" i="13"/>
  <c r="S63" i="13"/>
  <c r="Y63" i="13"/>
  <c r="AC19" i="13"/>
  <c r="U19" i="13"/>
  <c r="S19" i="13"/>
  <c r="AA19" i="13"/>
  <c r="W15" i="13"/>
  <c r="I15" i="13"/>
  <c r="Y15" i="13"/>
  <c r="E11" i="13" l="1"/>
  <c r="F10" i="13" s="1"/>
  <c r="F75" i="13"/>
  <c r="F82" i="13"/>
  <c r="F81" i="13"/>
  <c r="G63" i="13"/>
  <c r="G19" i="13"/>
  <c r="F69" i="13"/>
  <c r="F70" i="13"/>
  <c r="F59" i="13"/>
  <c r="F43" i="13"/>
  <c r="F31" i="13"/>
  <c r="G83" i="13"/>
  <c r="W11" i="13"/>
  <c r="Y11" i="13"/>
  <c r="G79" i="13"/>
  <c r="G71" i="13"/>
  <c r="U11" i="13"/>
  <c r="G67" i="13"/>
  <c r="Q11" i="13"/>
  <c r="S11" i="13"/>
  <c r="AA11" i="13"/>
  <c r="I11" i="13"/>
  <c r="AC11" i="13"/>
  <c r="G10" i="13"/>
  <c r="G9" i="13"/>
  <c r="G15" i="13"/>
  <c r="G8" i="13"/>
  <c r="H14" i="11" s="1"/>
  <c r="F77" i="13"/>
  <c r="F76" i="13"/>
  <c r="F64" i="13"/>
  <c r="F66" i="13"/>
  <c r="F60" i="13"/>
  <c r="F62" i="13"/>
  <c r="F55" i="13"/>
  <c r="F51" i="13"/>
  <c r="F47" i="13"/>
  <c r="F35" i="13"/>
  <c r="F27" i="13"/>
  <c r="F23" i="13"/>
  <c r="F16" i="13"/>
  <c r="F17" i="13"/>
  <c r="F39" i="13"/>
  <c r="F13" i="13"/>
  <c r="F12" i="13"/>
  <c r="F14" i="13"/>
  <c r="F8" i="13" l="1"/>
  <c r="F9" i="13"/>
  <c r="F83" i="13"/>
  <c r="F71" i="13"/>
  <c r="F67" i="13"/>
  <c r="G11" i="13"/>
  <c r="F79" i="13"/>
  <c r="F63" i="13"/>
  <c r="F19" i="13"/>
  <c r="F15" i="13"/>
  <c r="I38" i="11"/>
  <c r="I23" i="11"/>
  <c r="I18" i="11"/>
  <c r="I13" i="11"/>
  <c r="H28" i="11"/>
  <c r="H29" i="11"/>
  <c r="H30" i="11"/>
  <c r="H31" i="11"/>
  <c r="H32" i="11"/>
  <c r="H33" i="11"/>
  <c r="H34" i="11"/>
  <c r="H35" i="11"/>
  <c r="H36" i="11"/>
  <c r="H37" i="11"/>
  <c r="H27" i="11"/>
  <c r="H26" i="11"/>
  <c r="H25" i="11"/>
  <c r="H24" i="11"/>
  <c r="H22" i="11"/>
  <c r="H21" i="11"/>
  <c r="H20" i="11"/>
  <c r="H19" i="11"/>
  <c r="H16" i="11"/>
  <c r="H17" i="11"/>
  <c r="H15" i="11"/>
  <c r="H7" i="11"/>
  <c r="H8" i="11"/>
  <c r="H9" i="11"/>
  <c r="H10" i="11"/>
  <c r="H11" i="11"/>
  <c r="H12" i="11"/>
  <c r="H6" i="11"/>
  <c r="H5" i="11"/>
  <c r="I39" i="11"/>
  <c r="H18" i="11"/>
  <c r="H39" i="11" s="1"/>
  <c r="H13" i="11"/>
  <c r="H23" i="11"/>
  <c r="H38" i="11"/>
  <c r="I40" i="11"/>
  <c r="F1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補助期間は令和2年4月～令和3年年2月です。
労務費は１１ヶ月で積算ください。</t>
        </r>
      </text>
    </comment>
    <comment ref="A2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補助期間は平成●年6月～平成●年2月です。
借料費は9か月で、光熱水料費は8か月で積算ください。</t>
        </r>
      </text>
    </comment>
    <comment ref="I3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下3桁が丸い数字（ゼロ）になるよう調整ください。</t>
        </r>
      </text>
    </comment>
  </commentList>
</comments>
</file>

<file path=xl/sharedStrings.xml><?xml version="1.0" encoding="utf-8"?>
<sst xmlns="http://schemas.openxmlformats.org/spreadsheetml/2006/main" count="198" uniqueCount="99">
  <si>
    <t>合　　　計</t>
  </si>
  <si>
    <t>小　計</t>
  </si>
  <si>
    <t>キ.その他特別費</t>
  </si>
  <si>
    <t>カ.特許費</t>
  </si>
  <si>
    <t>オ.借料費</t>
  </si>
  <si>
    <t>エ.委員会費</t>
  </si>
  <si>
    <t>ウ.旅費</t>
  </si>
  <si>
    <t>イ.光熱水料費</t>
  </si>
  <si>
    <t>ア.消耗品費</t>
  </si>
  <si>
    <t>イ.調査費</t>
  </si>
  <si>
    <t>ア.研究開発委託費</t>
  </si>
  <si>
    <t>③委託費</t>
    <rPh sb="1" eb="3">
      <t>イタク</t>
    </rPh>
    <rPh sb="3" eb="4">
      <t>ヒ</t>
    </rPh>
    <phoneticPr fontId="1"/>
  </si>
  <si>
    <t>イ.補助員費</t>
  </si>
  <si>
    <t>ア.研究員費</t>
  </si>
  <si>
    <t>②労務費</t>
    <rPh sb="1" eb="4">
      <t>ロウムヒ</t>
    </rPh>
    <phoneticPr fontId="1"/>
  </si>
  <si>
    <t>エ.修繕管理費</t>
  </si>
  <si>
    <t>ウ.物品費</t>
  </si>
  <si>
    <t>ア.機械装置等購入費</t>
  </si>
  <si>
    <t>単価</t>
  </si>
  <si>
    <t>数量</t>
  </si>
  <si>
    <t>単位</t>
  </si>
  <si>
    <t>仕様</t>
  </si>
  <si>
    <t>補助金区分</t>
  </si>
  <si>
    <t>④その他経費</t>
    <phoneticPr fontId="1"/>
  </si>
  <si>
    <t>（単位：円）</t>
    <rPh sb="1" eb="3">
      <t>タンイ</t>
    </rPh>
    <rPh sb="4" eb="5">
      <t>エン</t>
    </rPh>
    <phoneticPr fontId="1"/>
  </si>
  <si>
    <t>積算の考え方</t>
    <rPh sb="0" eb="2">
      <t>セキサン</t>
    </rPh>
    <rPh sb="3" eb="4">
      <t>カンガ</t>
    </rPh>
    <rPh sb="5" eb="6">
      <t>カタ</t>
    </rPh>
    <phoneticPr fontId="1"/>
  </si>
  <si>
    <t>注１．</t>
    <rPh sb="0" eb="1">
      <t>チュウ</t>
    </rPh>
    <phoneticPr fontId="1"/>
  </si>
  <si>
    <t>注２．</t>
    <rPh sb="0" eb="1">
      <t>チュウ</t>
    </rPh>
    <phoneticPr fontId="1"/>
  </si>
  <si>
    <t>注３．</t>
    <rPh sb="0" eb="1">
      <t>チュウ</t>
    </rPh>
    <phoneticPr fontId="1"/>
  </si>
  <si>
    <t>注４．</t>
    <rPh sb="0" eb="1">
      <t>チュウ</t>
    </rPh>
    <phoneticPr fontId="1"/>
  </si>
  <si>
    <t>注５．</t>
    <rPh sb="0" eb="1">
      <t>チュウ</t>
    </rPh>
    <phoneticPr fontId="1"/>
  </si>
  <si>
    <t>注６．</t>
    <rPh sb="0" eb="1">
      <t>チュウ</t>
    </rPh>
    <phoneticPr fontId="1"/>
  </si>
  <si>
    <t>注７．</t>
    <rPh sb="0" eb="1">
      <t>チュウ</t>
    </rPh>
    <phoneticPr fontId="1"/>
  </si>
  <si>
    <t>注８．</t>
    <rPh sb="0" eb="1">
      <t>チュウ</t>
    </rPh>
    <phoneticPr fontId="1"/>
  </si>
  <si>
    <t>注９．</t>
    <rPh sb="0" eb="1">
      <t>チュウ</t>
    </rPh>
    <phoneticPr fontId="1"/>
  </si>
  <si>
    <t>記入する金額は消費税抜きとして下さい。</t>
    <phoneticPr fontId="1"/>
  </si>
  <si>
    <t>「単位」とは、それぞれの仕様の算出単位で、時間、台、本等を記載して下さい。</t>
    <phoneticPr fontId="1"/>
  </si>
  <si>
    <t>消耗品の定義は「取得価格が10万円未満のもの又は使用可能期限が１年未満のもの」です。</t>
    <phoneticPr fontId="1"/>
  </si>
  <si>
    <t>補助金交付申請額</t>
    <phoneticPr fontId="1"/>
  </si>
  <si>
    <t>①研究開発用設備費</t>
    <rPh sb="1" eb="3">
      <t>ケンキュウ</t>
    </rPh>
    <rPh sb="3" eb="6">
      <t>カイハツヨウ</t>
    </rPh>
    <rPh sb="6" eb="9">
      <t>セツビヒ</t>
    </rPh>
    <phoneticPr fontId="1"/>
  </si>
  <si>
    <r>
      <t>「労務費」のうち、研究員費の額の算定は、直接研究開発</t>
    </r>
    <r>
      <rPr>
        <sz val="18"/>
        <color rgb="FFFF0000"/>
        <rFont val="ＭＳ Ｐゴシック"/>
        <family val="3"/>
        <charset val="128"/>
        <scheme val="minor"/>
      </rPr>
      <t>プロジェクト</t>
    </r>
    <r>
      <rPr>
        <sz val="18"/>
        <color theme="1"/>
        <rFont val="ＭＳ Ｐゴシック"/>
        <family val="3"/>
        <charset val="128"/>
        <scheme val="minor"/>
      </rPr>
      <t>に関与した者（以下「研究関係従事者」）について時間給に直接作業時間数を乗じた額とし、以下のとおり取り扱います。
・時間給が6,000円を超える者は、6,000円を限度とします。
・研究関係従事者の補助対象直接作業時間は、就業規則で定めた法律の範囲内の労働時間を限度とする。
・時間給の下記の式により算出します。
・時間給＝（基本給＋諸手当）／所定労働時間
・基本給＋諸手当とは、年間のトータルの額とします。
・諸手当とは、家族手当、住宅手当、通勤手当、役付手当、職階手当、皆勤手当、各種技術手当、勤務地手当、役員報酬のうち給与相当額（法人税法上、損金算入扱いとなるもの）など金銭で支給されるものをいいます。賞与については支給回数に関わらず、労務費の算定基礎額に含みます。</t>
    </r>
    <phoneticPr fontId="1"/>
  </si>
  <si>
    <t>執行先</t>
    <rPh sb="0" eb="2">
      <t>シッコウ</t>
    </rPh>
    <rPh sb="2" eb="3">
      <t>サキ</t>
    </rPh>
    <phoneticPr fontId="1"/>
  </si>
  <si>
    <t>「執行先」とは、支払先名を記載してください。</t>
    <rPh sb="1" eb="3">
      <t>シッコウ</t>
    </rPh>
    <rPh sb="3" eb="4">
      <t>サキ</t>
    </rPh>
    <rPh sb="8" eb="10">
      <t>シハライ</t>
    </rPh>
    <rPh sb="10" eb="11">
      <t>サキ</t>
    </rPh>
    <rPh sb="11" eb="12">
      <t>メイ</t>
    </rPh>
    <rPh sb="13" eb="15">
      <t>キサイ</t>
    </rPh>
    <phoneticPr fontId="1"/>
  </si>
  <si>
    <t>注10．</t>
    <rPh sb="0" eb="1">
      <t>チュウ</t>
    </rPh>
    <phoneticPr fontId="1"/>
  </si>
  <si>
    <r>
      <t xml:space="preserve">補助対象
経費
</t>
    </r>
    <r>
      <rPr>
        <sz val="8"/>
        <color theme="1"/>
        <rFont val="ＭＳ 明朝"/>
        <family val="1"/>
        <charset val="128"/>
      </rPr>
      <t>(消費税抜金額)</t>
    </r>
    <phoneticPr fontId="1"/>
  </si>
  <si>
    <t>※ここに記載する金額は全て消費税抜きの金額であり、申請額も税抜きとなる。</t>
    <phoneticPr fontId="18"/>
  </si>
  <si>
    <t>※合計および補助金交付申請額は千円未満切り捨てとする。</t>
    <rPh sb="1" eb="3">
      <t>ゴウケイ</t>
    </rPh>
    <rPh sb="6" eb="8">
      <t>ホジョ</t>
    </rPh>
    <rPh sb="8" eb="9">
      <t>キン</t>
    </rPh>
    <rPh sb="9" eb="11">
      <t>コウフ</t>
    </rPh>
    <rPh sb="11" eb="13">
      <t>シンセイ</t>
    </rPh>
    <rPh sb="13" eb="14">
      <t>ガク</t>
    </rPh>
    <rPh sb="15" eb="17">
      <t>センエン</t>
    </rPh>
    <rPh sb="17" eb="19">
      <t>ミマン</t>
    </rPh>
    <rPh sb="19" eb="20">
      <t>キ</t>
    </rPh>
    <rPh sb="21" eb="22">
      <t>ス</t>
    </rPh>
    <phoneticPr fontId="18"/>
  </si>
  <si>
    <t>番号</t>
    <rPh sb="0" eb="2">
      <t>バンゴウ</t>
    </rPh>
    <phoneticPr fontId="21"/>
  </si>
  <si>
    <t>氏名</t>
    <rPh sb="0" eb="2">
      <t>シメイ</t>
    </rPh>
    <phoneticPr fontId="21"/>
  </si>
  <si>
    <t>時給
単価</t>
    <rPh sb="0" eb="2">
      <t>ジキュウ</t>
    </rPh>
    <rPh sb="3" eb="5">
      <t>タンカ</t>
    </rPh>
    <phoneticPr fontId="21"/>
  </si>
  <si>
    <t>区分</t>
    <rPh sb="0" eb="2">
      <t>クブン</t>
    </rPh>
    <phoneticPr fontId="21"/>
  </si>
  <si>
    <t>合計</t>
    <rPh sb="0" eb="2">
      <t>ゴウケイ</t>
    </rPh>
    <phoneticPr fontId="21"/>
  </si>
  <si>
    <t>7月</t>
  </si>
  <si>
    <t>8月</t>
  </si>
  <si>
    <t>9月</t>
  </si>
  <si>
    <t>10月</t>
  </si>
  <si>
    <t>11月</t>
  </si>
  <si>
    <t>12月</t>
  </si>
  <si>
    <t>1月</t>
  </si>
  <si>
    <t>2月</t>
  </si>
  <si>
    <t>稼働
時間</t>
    <rPh sb="0" eb="2">
      <t>カドウ</t>
    </rPh>
    <rPh sb="3" eb="5">
      <t>ジカン</t>
    </rPh>
    <phoneticPr fontId="21"/>
  </si>
  <si>
    <t>金額</t>
    <rPh sb="0" eb="2">
      <t>キンガク</t>
    </rPh>
    <phoneticPr fontId="21"/>
  </si>
  <si>
    <t>公社</t>
    <rPh sb="0" eb="2">
      <t>コウシャ</t>
    </rPh>
    <phoneticPr fontId="21"/>
  </si>
  <si>
    <t>その他</t>
    <rPh sb="2" eb="3">
      <t>タ</t>
    </rPh>
    <phoneticPr fontId="21"/>
  </si>
  <si>
    <t>全体</t>
    <rPh sb="0" eb="2">
      <t>ゼンタイ</t>
    </rPh>
    <phoneticPr fontId="21"/>
  </si>
  <si>
    <t>「仕様」とは、装置名、器具名、原材料名等、それぞれの品名を記載して下さい。</t>
    <rPh sb="7" eb="9">
      <t>ソウチ</t>
    </rPh>
    <phoneticPr fontId="1"/>
  </si>
  <si>
    <t>企業名：</t>
    <rPh sb="0" eb="2">
      <t>キギョウ</t>
    </rPh>
    <rPh sb="2" eb="3">
      <t>メイ</t>
    </rPh>
    <phoneticPr fontId="21"/>
  </si>
  <si>
    <t>事業テーマ名：</t>
    <rPh sb="0" eb="2">
      <t>ジギョウ</t>
    </rPh>
    <rPh sb="5" eb="6">
      <t>メイ</t>
    </rPh>
    <phoneticPr fontId="21"/>
  </si>
  <si>
    <t>エフォート率</t>
    <rPh sb="5" eb="6">
      <t>リツ</t>
    </rPh>
    <phoneticPr fontId="1"/>
  </si>
  <si>
    <t>4月</t>
  </si>
  <si>
    <t>5月</t>
  </si>
  <si>
    <t>6月</t>
  </si>
  <si>
    <t>本業</t>
    <rPh sb="0" eb="2">
      <t>ホンギョウ</t>
    </rPh>
    <phoneticPr fontId="21"/>
  </si>
  <si>
    <t>時間</t>
    <rPh sb="0" eb="2">
      <t>ジカン</t>
    </rPh>
    <phoneticPr fontId="1"/>
  </si>
  <si>
    <t>イ.機械装置等借用費</t>
    <phoneticPr fontId="1"/>
  </si>
  <si>
    <t>○○○○株式会社　労務積算書＜事業計画検証ステージ＞（別紙３）</t>
    <rPh sb="15" eb="17">
      <t>ジギョウ</t>
    </rPh>
    <rPh sb="17" eb="19">
      <t>ケイカク</t>
    </rPh>
    <rPh sb="19" eb="21">
      <t>ケンショウ</t>
    </rPh>
    <rPh sb="27" eb="29">
      <t>ベッシ</t>
    </rPh>
    <phoneticPr fontId="21"/>
  </si>
  <si>
    <t>研究員A
(実名記入)</t>
    <rPh sb="0" eb="3">
      <t>ケンキュウイン</t>
    </rPh>
    <rPh sb="6" eb="8">
      <t>ジツメイ</t>
    </rPh>
    <rPh sb="8" eb="10">
      <t>キニュウ</t>
    </rPh>
    <phoneticPr fontId="21"/>
  </si>
  <si>
    <t>研究員B
(実名記入)</t>
    <rPh sb="0" eb="3">
      <t>ケンキュウイン</t>
    </rPh>
    <phoneticPr fontId="21"/>
  </si>
  <si>
    <t>研究員C
(実名記入)</t>
    <rPh sb="0" eb="3">
      <t>ケンキュウイン</t>
    </rPh>
    <phoneticPr fontId="21"/>
  </si>
  <si>
    <t>研究員D
(実名記入)</t>
    <rPh sb="0" eb="3">
      <t>ケンキュウイン</t>
    </rPh>
    <phoneticPr fontId="21"/>
  </si>
  <si>
    <t>研究員E
(実名記入)</t>
    <rPh sb="0" eb="3">
      <t>ケンキュウイン</t>
    </rPh>
    <phoneticPr fontId="21"/>
  </si>
  <si>
    <t>研究員F
(実名記入)</t>
    <rPh sb="0" eb="3">
      <t>ケンキュウイン</t>
    </rPh>
    <phoneticPr fontId="21"/>
  </si>
  <si>
    <t>研究員G
(実名記入)</t>
    <rPh sb="0" eb="3">
      <t>ケンキュウイン</t>
    </rPh>
    <phoneticPr fontId="21"/>
  </si>
  <si>
    <t>研究員H
(実名記入)</t>
    <rPh sb="0" eb="3">
      <t>ケンキュウイン</t>
    </rPh>
    <phoneticPr fontId="21"/>
  </si>
  <si>
    <t>研究員I
(実名記入)</t>
    <rPh sb="0" eb="3">
      <t>ケンキュウイン</t>
    </rPh>
    <phoneticPr fontId="21"/>
  </si>
  <si>
    <t>研究員J
(実名記入)</t>
    <rPh sb="0" eb="3">
      <t>ケンキュウイン</t>
    </rPh>
    <phoneticPr fontId="21"/>
  </si>
  <si>
    <t>研究員K
(実名記入)</t>
    <rPh sb="0" eb="3">
      <t>ケンキュウイン</t>
    </rPh>
    <phoneticPr fontId="21"/>
  </si>
  <si>
    <t>研究員L
(実名記入)</t>
    <rPh sb="0" eb="3">
      <t>ケンキュウイン</t>
    </rPh>
    <phoneticPr fontId="21"/>
  </si>
  <si>
    <t>研究員M
(実名記入)</t>
    <rPh sb="0" eb="3">
      <t>ケンキュウイン</t>
    </rPh>
    <phoneticPr fontId="21"/>
  </si>
  <si>
    <t>研究員N
(実名記入)</t>
    <rPh sb="0" eb="3">
      <t>ケンキュウイン</t>
    </rPh>
    <phoneticPr fontId="21"/>
  </si>
  <si>
    <t>研究員O
(実名記入)</t>
    <rPh sb="0" eb="3">
      <t>ケンキュウイン</t>
    </rPh>
    <phoneticPr fontId="21"/>
  </si>
  <si>
    <t>研究員P
(実名記入)</t>
    <rPh sb="0" eb="3">
      <t>ケンキュウイン</t>
    </rPh>
    <phoneticPr fontId="21"/>
  </si>
  <si>
    <t>研究員Q
(実名記入)</t>
    <rPh sb="0" eb="3">
      <t>ケンキュウイン</t>
    </rPh>
    <phoneticPr fontId="1"/>
  </si>
  <si>
    <r>
      <t xml:space="preserve">検証に要する
総経費
</t>
    </r>
    <r>
      <rPr>
        <sz val="8"/>
        <rFont val="ＭＳ 明朝"/>
        <family val="1"/>
        <charset val="128"/>
      </rPr>
      <t>(消費税抜金額)</t>
    </r>
    <rPh sb="0" eb="2">
      <t>ケンショウ</t>
    </rPh>
    <rPh sb="3" eb="4">
      <t>ヨウ</t>
    </rPh>
    <rPh sb="7" eb="8">
      <t>ソウ</t>
    </rPh>
    <rPh sb="8" eb="10">
      <t>ケイヒ</t>
    </rPh>
    <phoneticPr fontId="1"/>
  </si>
  <si>
    <t>「検証に要する総経費」とは、申請に係る事業計画を遂行するに必要な経費をいい、数量に単価を乗じた金額をいいます。</t>
    <rPh sb="19" eb="21">
      <t>ジギョウ</t>
    </rPh>
    <rPh sb="21" eb="23">
      <t>ケイカク</t>
    </rPh>
    <phoneticPr fontId="1"/>
  </si>
  <si>
    <t>「補助対象経費」とは、「検証に要する総経費」のうち、補助対象となる経費をいいます。</t>
    <phoneticPr fontId="1"/>
  </si>
  <si>
    <t>「補助金申請申請額」とは、「検証に要する総経費」のうち、補助金の交付を希望する額で、その限度は、「補助対象経費」に補助率３／４を乗じた額（円未満切り捨て）になります。</t>
    <rPh sb="6" eb="8">
      <t>シンセイ</t>
    </rPh>
    <rPh sb="69" eb="70">
      <t>エン</t>
    </rPh>
    <rPh sb="70" eb="72">
      <t>ミマン</t>
    </rPh>
    <rPh sb="72" eb="73">
      <t>キ</t>
    </rPh>
    <rPh sb="74" eb="75">
      <t>ス</t>
    </rPh>
    <phoneticPr fontId="1"/>
  </si>
  <si>
    <t>研究開発用設備費に関する留意事項
・研究開発の遂行のみに必要で、他業務には使用しない機械・装置等に限ります。
・機械・装置等の購入、製造又は試作品の製作にあっては、その「取得価格が50万円以上、かつ使用可能期間が１年以上のもの」を本費目に計上します。
・検証ステージでは補助対象になりません</t>
    <rPh sb="127" eb="129">
      <t>ケンショウ</t>
    </rPh>
    <rPh sb="135" eb="137">
      <t>ホジョ</t>
    </rPh>
    <rPh sb="137" eb="139">
      <t>タイショウ</t>
    </rPh>
    <phoneticPr fontId="1"/>
  </si>
  <si>
    <t>（別紙2）○○○○株式会社_事業費積算内訳書＜事業計画検証ステージ＞</t>
    <rPh sb="1" eb="3">
      <t>ベッシ</t>
    </rPh>
    <rPh sb="9" eb="11">
      <t>カブシキ</t>
    </rPh>
    <rPh sb="11" eb="13">
      <t>カイシャ</t>
    </rPh>
    <rPh sb="14" eb="17">
      <t>ジギョウヒ</t>
    </rPh>
    <rPh sb="23" eb="25">
      <t>ジギョウ</t>
    </rPh>
    <rPh sb="25" eb="27">
      <t>ケイカク</t>
    </rPh>
    <rPh sb="27" eb="29">
      <t>ケンショウ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</si>
</sst>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8"/>
      <color rgb="FFFF0000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8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ouble">
        <color indexed="64"/>
      </top>
      <bottom/>
      <diagonal/>
    </border>
    <border>
      <left style="dashed">
        <color auto="1"/>
      </left>
      <right style="medium">
        <color auto="1"/>
      </right>
      <top style="double">
        <color indexed="64"/>
      </top>
      <bottom/>
      <diagonal/>
    </border>
    <border>
      <left style="thin">
        <color indexed="64"/>
      </left>
      <right style="dashed">
        <color auto="1"/>
      </right>
      <top style="double">
        <color indexed="64"/>
      </top>
      <bottom/>
      <diagonal/>
    </border>
    <border>
      <left style="dashed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ashed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21" xfId="0" applyFont="1" applyBorder="1" applyAlignment="1">
      <alignment vertical="top"/>
    </xf>
    <xf numFmtId="0" fontId="9" fillId="0" borderId="22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38" fontId="2" fillId="0" borderId="9" xfId="1" applyFont="1" applyBorder="1" applyAlignment="1">
      <alignment horizontal="right" vertical="center" shrinkToFit="1"/>
    </xf>
    <xf numFmtId="38" fontId="2" fillId="0" borderId="6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 shrinkToFit="1"/>
    </xf>
    <xf numFmtId="38" fontId="2" fillId="0" borderId="11" xfId="1" applyFont="1" applyBorder="1" applyAlignment="1">
      <alignment horizontal="right" vertical="center" shrinkToFit="1"/>
    </xf>
    <xf numFmtId="38" fontId="2" fillId="0" borderId="19" xfId="1" applyFont="1" applyBorder="1" applyAlignment="1">
      <alignment horizontal="right" vertical="center" shrinkToFit="1"/>
    </xf>
    <xf numFmtId="38" fontId="2" fillId="0" borderId="13" xfId="1" applyFont="1" applyBorder="1" applyAlignment="1">
      <alignment horizontal="right" vertical="center" shrinkToFit="1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9" xfId="0" applyFont="1" applyBorder="1" applyAlignment="1">
      <alignment horizontal="justify" vertical="center" shrinkToFit="1"/>
    </xf>
    <xf numFmtId="0" fontId="3" fillId="0" borderId="6" xfId="0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shrinkToFit="1"/>
    </xf>
    <xf numFmtId="38" fontId="2" fillId="0" borderId="24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8" xfId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38" fontId="2" fillId="0" borderId="11" xfId="1" applyFont="1" applyBorder="1" applyAlignment="1">
      <alignment vertical="center" shrinkToFit="1"/>
    </xf>
    <xf numFmtId="38" fontId="2" fillId="0" borderId="23" xfId="1" applyFont="1" applyBorder="1" applyAlignment="1">
      <alignment vertical="center" shrinkToFit="1"/>
    </xf>
    <xf numFmtId="38" fontId="2" fillId="0" borderId="19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9" fillId="0" borderId="0" xfId="2"/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right"/>
    </xf>
    <xf numFmtId="0" fontId="23" fillId="0" borderId="0" xfId="2" applyFont="1"/>
    <xf numFmtId="0" fontId="24" fillId="0" borderId="0" xfId="2" applyFont="1" applyAlignment="1">
      <alignment vertical="center"/>
    </xf>
    <xf numFmtId="0" fontId="25" fillId="0" borderId="0" xfId="2" applyFont="1"/>
    <xf numFmtId="0" fontId="19" fillId="2" borderId="35" xfId="2" applyFill="1" applyBorder="1" applyAlignment="1">
      <alignment horizontal="center" vertical="center" wrapText="1"/>
    </xf>
    <xf numFmtId="0" fontId="19" fillId="2" borderId="36" xfId="2" applyFill="1" applyBorder="1" applyAlignment="1">
      <alignment horizontal="center" vertical="center"/>
    </xf>
    <xf numFmtId="0" fontId="19" fillId="2" borderId="37" xfId="2" applyFill="1" applyBorder="1" applyAlignment="1">
      <alignment horizontal="center" vertical="center" wrapText="1"/>
    </xf>
    <xf numFmtId="0" fontId="19" fillId="2" borderId="38" xfId="2" applyFill="1" applyBorder="1" applyAlignment="1">
      <alignment horizontal="center" vertical="center"/>
    </xf>
    <xf numFmtId="38" fontId="19" fillId="3" borderId="41" xfId="2" applyNumberFormat="1" applyFill="1" applyBorder="1" applyAlignment="1">
      <alignment vertical="center"/>
    </xf>
    <xf numFmtId="38" fontId="19" fillId="3" borderId="47" xfId="2" applyNumberFormat="1" applyFill="1" applyBorder="1" applyAlignment="1">
      <alignment vertical="center"/>
    </xf>
    <xf numFmtId="38" fontId="19" fillId="3" borderId="52" xfId="2" applyNumberFormat="1" applyFill="1" applyBorder="1" applyAlignment="1">
      <alignment vertical="center"/>
    </xf>
    <xf numFmtId="38" fontId="19" fillId="3" borderId="18" xfId="2" applyNumberFormat="1" applyFill="1" applyBorder="1" applyAlignment="1">
      <alignment vertical="center"/>
    </xf>
    <xf numFmtId="38" fontId="19" fillId="3" borderId="63" xfId="2" applyNumberFormat="1" applyFill="1" applyBorder="1" applyAlignment="1">
      <alignment vertical="center"/>
    </xf>
    <xf numFmtId="38" fontId="0" fillId="0" borderId="66" xfId="3" applyFont="1" applyFill="1" applyBorder="1" applyAlignment="1" applyProtection="1">
      <protection locked="0"/>
    </xf>
    <xf numFmtId="38" fontId="19" fillId="3" borderId="68" xfId="2" applyNumberFormat="1" applyFill="1" applyBorder="1" applyAlignment="1">
      <alignment vertical="center"/>
    </xf>
    <xf numFmtId="38" fontId="0" fillId="0" borderId="37" xfId="3" applyFont="1" applyFill="1" applyBorder="1" applyAlignment="1" applyProtection="1">
      <protection locked="0"/>
    </xf>
    <xf numFmtId="38" fontId="19" fillId="3" borderId="69" xfId="2" applyNumberFormat="1" applyFill="1" applyBorder="1" applyAlignment="1">
      <alignment vertical="center"/>
    </xf>
    <xf numFmtId="38" fontId="19" fillId="3" borderId="20" xfId="2" applyNumberFormat="1" applyFill="1" applyBorder="1" applyAlignment="1">
      <alignment vertical="center"/>
    </xf>
    <xf numFmtId="38" fontId="0" fillId="0" borderId="50" xfId="3" applyFont="1" applyFill="1" applyBorder="1" applyAlignment="1" applyProtection="1">
      <protection locked="0"/>
    </xf>
    <xf numFmtId="38" fontId="0" fillId="0" borderId="55" xfId="3" applyFont="1" applyFill="1" applyBorder="1" applyAlignment="1" applyProtection="1">
      <protection locked="0"/>
    </xf>
    <xf numFmtId="0" fontId="26" fillId="0" borderId="22" xfId="0" applyFont="1" applyBorder="1" applyAlignment="1">
      <alignment vertical="top" wrapText="1"/>
    </xf>
    <xf numFmtId="0" fontId="27" fillId="0" borderId="13" xfId="0" applyFont="1" applyFill="1" applyBorder="1" applyAlignment="1">
      <alignment horizontal="center" vertical="center" wrapText="1"/>
    </xf>
    <xf numFmtId="0" fontId="19" fillId="2" borderId="79" xfId="2" applyFill="1" applyBorder="1" applyAlignment="1">
      <alignment horizontal="center" vertical="center" wrapText="1"/>
    </xf>
    <xf numFmtId="38" fontId="19" fillId="3" borderId="42" xfId="2" applyNumberFormat="1" applyFill="1" applyBorder="1" applyAlignment="1" applyProtection="1">
      <alignment horizontal="right" vertical="center"/>
    </xf>
    <xf numFmtId="38" fontId="19" fillId="3" borderId="43" xfId="2" applyNumberFormat="1" applyFill="1" applyBorder="1" applyAlignment="1" applyProtection="1">
      <alignment horizontal="right" vertical="center"/>
    </xf>
    <xf numFmtId="38" fontId="19" fillId="3" borderId="44" xfId="2" applyNumberFormat="1" applyFill="1" applyBorder="1" applyAlignment="1" applyProtection="1">
      <alignment horizontal="right" vertical="center"/>
    </xf>
    <xf numFmtId="38" fontId="19" fillId="3" borderId="45" xfId="2" applyNumberFormat="1" applyFill="1" applyBorder="1" applyAlignment="1" applyProtection="1">
      <alignment horizontal="right" vertical="center"/>
    </xf>
    <xf numFmtId="38" fontId="19" fillId="3" borderId="48" xfId="2" applyNumberFormat="1" applyFill="1" applyBorder="1" applyAlignment="1" applyProtection="1">
      <alignment horizontal="right" vertical="center"/>
    </xf>
    <xf numFmtId="38" fontId="19" fillId="3" borderId="49" xfId="2" applyNumberFormat="1" applyFill="1" applyBorder="1" applyAlignment="1" applyProtection="1">
      <alignment horizontal="right" vertical="center"/>
    </xf>
    <xf numFmtId="38" fontId="19" fillId="3" borderId="50" xfId="2" applyNumberFormat="1" applyFill="1" applyBorder="1" applyAlignment="1" applyProtection="1">
      <alignment horizontal="right" vertical="center"/>
    </xf>
    <xf numFmtId="38" fontId="19" fillId="3" borderId="51" xfId="2" applyNumberFormat="1" applyFill="1" applyBorder="1" applyAlignment="1" applyProtection="1">
      <alignment horizontal="right" vertical="center"/>
    </xf>
    <xf numFmtId="38" fontId="19" fillId="3" borderId="53" xfId="2" applyNumberFormat="1" applyFill="1" applyBorder="1" applyAlignment="1" applyProtection="1">
      <alignment horizontal="right" vertical="center"/>
    </xf>
    <xf numFmtId="38" fontId="19" fillId="3" borderId="54" xfId="2" applyNumberFormat="1" applyFill="1" applyBorder="1" applyAlignment="1" applyProtection="1">
      <alignment horizontal="right" vertical="center"/>
    </xf>
    <xf numFmtId="38" fontId="19" fillId="3" borderId="55" xfId="2" applyNumberFormat="1" applyFill="1" applyBorder="1" applyAlignment="1" applyProtection="1">
      <alignment horizontal="right" vertical="center"/>
    </xf>
    <xf numFmtId="38" fontId="19" fillId="3" borderId="56" xfId="2" applyNumberFormat="1" applyFill="1" applyBorder="1" applyAlignment="1" applyProtection="1">
      <alignment horizontal="right" vertical="center"/>
    </xf>
    <xf numFmtId="38" fontId="19" fillId="3" borderId="58" xfId="2" applyNumberFormat="1" applyFill="1" applyBorder="1" applyAlignment="1" applyProtection="1">
      <alignment horizontal="right" vertical="center"/>
    </xf>
    <xf numFmtId="38" fontId="19" fillId="3" borderId="59" xfId="2" applyNumberFormat="1" applyFill="1" applyBorder="1" applyAlignment="1" applyProtection="1">
      <alignment horizontal="right" vertical="center"/>
    </xf>
    <xf numFmtId="38" fontId="19" fillId="3" borderId="60" xfId="2" applyNumberFormat="1" applyFill="1" applyBorder="1" applyAlignment="1" applyProtection="1">
      <alignment horizontal="right" vertical="center"/>
    </xf>
    <xf numFmtId="38" fontId="19" fillId="3" borderId="61" xfId="2" applyNumberFormat="1" applyFill="1" applyBorder="1" applyAlignment="1" applyProtection="1">
      <alignment horizontal="right" vertical="center"/>
    </xf>
    <xf numFmtId="38" fontId="19" fillId="3" borderId="64" xfId="2" applyNumberFormat="1" applyFill="1" applyBorder="1" applyProtection="1"/>
    <xf numFmtId="38" fontId="19" fillId="3" borderId="65" xfId="2" applyNumberFormat="1" applyFill="1" applyBorder="1" applyProtection="1"/>
    <xf numFmtId="38" fontId="0" fillId="3" borderId="67" xfId="3" applyFont="1" applyFill="1" applyBorder="1" applyAlignment="1" applyProtection="1"/>
    <xf numFmtId="38" fontId="0" fillId="3" borderId="65" xfId="3" applyFont="1" applyFill="1" applyBorder="1" applyAlignment="1" applyProtection="1"/>
    <xf numFmtId="38" fontId="19" fillId="3" borderId="35" xfId="2" applyNumberFormat="1" applyFill="1" applyBorder="1" applyProtection="1"/>
    <xf numFmtId="38" fontId="19" fillId="3" borderId="36" xfId="2" applyNumberFormat="1" applyFill="1" applyBorder="1" applyProtection="1"/>
    <xf numFmtId="38" fontId="0" fillId="3" borderId="38" xfId="3" applyFont="1" applyFill="1" applyBorder="1" applyAlignment="1" applyProtection="1"/>
    <xf numFmtId="38" fontId="0" fillId="3" borderId="36" xfId="3" applyFont="1" applyFill="1" applyBorder="1" applyAlignment="1" applyProtection="1"/>
    <xf numFmtId="38" fontId="19" fillId="3" borderId="70" xfId="2" applyNumberFormat="1" applyFill="1" applyBorder="1" applyProtection="1"/>
    <xf numFmtId="38" fontId="19" fillId="3" borderId="71" xfId="2" applyNumberFormat="1" applyFill="1" applyBorder="1" applyProtection="1"/>
    <xf numFmtId="38" fontId="0" fillId="3" borderId="73" xfId="3" applyFont="1" applyFill="1" applyBorder="1" applyAlignment="1" applyProtection="1"/>
    <xf numFmtId="38" fontId="0" fillId="3" borderId="71" xfId="3" applyFont="1" applyFill="1" applyBorder="1" applyAlignment="1" applyProtection="1"/>
    <xf numFmtId="38" fontId="19" fillId="3" borderId="48" xfId="2" applyNumberFormat="1" applyFill="1" applyBorder="1" applyProtection="1"/>
    <xf numFmtId="38" fontId="19" fillId="3" borderId="49" xfId="2" applyNumberFormat="1" applyFill="1" applyBorder="1" applyProtection="1"/>
    <xf numFmtId="38" fontId="0" fillId="3" borderId="51" xfId="3" applyFont="1" applyFill="1" applyBorder="1" applyAlignment="1" applyProtection="1"/>
    <xf numFmtId="38" fontId="0" fillId="3" borderId="49" xfId="3" applyFont="1" applyFill="1" applyBorder="1" applyAlignment="1" applyProtection="1"/>
    <xf numFmtId="38" fontId="19" fillId="3" borderId="53" xfId="2" applyNumberFormat="1" applyFill="1" applyBorder="1" applyProtection="1"/>
    <xf numFmtId="38" fontId="19" fillId="3" borderId="54" xfId="2" applyNumberFormat="1" applyFill="1" applyBorder="1" applyProtection="1"/>
    <xf numFmtId="38" fontId="0" fillId="3" borderId="56" xfId="3" applyFont="1" applyFill="1" applyBorder="1" applyAlignment="1" applyProtection="1"/>
    <xf numFmtId="38" fontId="0" fillId="3" borderId="54" xfId="3" applyFont="1" applyFill="1" applyBorder="1" applyAlignment="1" applyProtection="1"/>
    <xf numFmtId="38" fontId="19" fillId="3" borderId="74" xfId="2" applyNumberFormat="1" applyFill="1" applyBorder="1" applyProtection="1"/>
    <xf numFmtId="38" fontId="19" fillId="3" borderId="75" xfId="2" applyNumberFormat="1" applyFill="1" applyBorder="1" applyProtection="1"/>
    <xf numFmtId="38" fontId="0" fillId="3" borderId="77" xfId="3" applyFont="1" applyFill="1" applyBorder="1" applyAlignment="1" applyProtection="1"/>
    <xf numFmtId="38" fontId="0" fillId="3" borderId="75" xfId="3" applyFont="1" applyFill="1" applyBorder="1" applyAlignment="1" applyProtection="1"/>
    <xf numFmtId="177" fontId="19" fillId="3" borderId="80" xfId="4" applyNumberFormat="1" applyFont="1" applyFill="1" applyBorder="1" applyAlignment="1" applyProtection="1">
      <alignment horizontal="right" vertical="center"/>
    </xf>
    <xf numFmtId="177" fontId="19" fillId="3" borderId="81" xfId="4" applyNumberFormat="1" applyFont="1" applyFill="1" applyBorder="1" applyAlignment="1" applyProtection="1">
      <alignment horizontal="right" vertical="center"/>
    </xf>
    <xf numFmtId="177" fontId="19" fillId="3" borderId="82" xfId="4" applyNumberFormat="1" applyFont="1" applyFill="1" applyBorder="1" applyAlignment="1" applyProtection="1">
      <alignment horizontal="right" vertical="center"/>
    </xf>
    <xf numFmtId="177" fontId="19" fillId="3" borderId="40" xfId="4" applyNumberFormat="1" applyFont="1" applyFill="1" applyBorder="1" applyAlignment="1" applyProtection="1">
      <alignment horizontal="right" vertical="center"/>
    </xf>
    <xf numFmtId="177" fontId="19" fillId="3" borderId="78" xfId="4" applyNumberFormat="1" applyFont="1" applyFill="1" applyBorder="1" applyAlignment="1" applyProtection="1"/>
    <xf numFmtId="177" fontId="19" fillId="3" borderId="79" xfId="4" applyNumberFormat="1" applyFont="1" applyFill="1" applyBorder="1" applyAlignment="1" applyProtection="1"/>
    <xf numFmtId="177" fontId="19" fillId="3" borderId="83" xfId="4" applyNumberFormat="1" applyFont="1" applyFill="1" applyBorder="1" applyAlignment="1" applyProtection="1"/>
    <xf numFmtId="177" fontId="19" fillId="3" borderId="81" xfId="4" applyNumberFormat="1" applyFont="1" applyFill="1" applyBorder="1" applyAlignment="1" applyProtection="1"/>
    <xf numFmtId="177" fontId="19" fillId="3" borderId="82" xfId="4" applyNumberFormat="1" applyFont="1" applyFill="1" applyBorder="1" applyAlignment="1" applyProtection="1"/>
    <xf numFmtId="177" fontId="19" fillId="3" borderId="20" xfId="4" applyNumberFormat="1" applyFont="1" applyFill="1" applyBorder="1" applyAlignment="1" applyProtection="1"/>
    <xf numFmtId="38" fontId="0" fillId="3" borderId="72" xfId="3" applyFont="1" applyFill="1" applyBorder="1" applyAlignment="1" applyProtection="1"/>
    <xf numFmtId="38" fontId="0" fillId="3" borderId="76" xfId="3" applyFont="1" applyFill="1" applyBorder="1" applyAlignment="1" applyProtection="1"/>
    <xf numFmtId="38" fontId="0" fillId="0" borderId="84" xfId="3" applyFont="1" applyFill="1" applyBorder="1" applyAlignment="1" applyProtection="1">
      <protection locked="0"/>
    </xf>
    <xf numFmtId="38" fontId="0" fillId="3" borderId="85" xfId="3" applyFont="1" applyFill="1" applyBorder="1" applyAlignment="1" applyProtection="1"/>
    <xf numFmtId="38" fontId="19" fillId="3" borderId="71" xfId="2" applyNumberFormat="1" applyFill="1" applyBorder="1" applyAlignment="1" applyProtection="1">
      <alignment horizontal="right" vertical="center"/>
    </xf>
    <xf numFmtId="0" fontId="3" fillId="4" borderId="9" xfId="0" applyFont="1" applyFill="1" applyBorder="1" applyAlignment="1">
      <alignment horizontal="justify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38" fontId="2" fillId="4" borderId="8" xfId="1" applyFont="1" applyFill="1" applyBorder="1" applyAlignment="1">
      <alignment vertical="center" shrinkToFit="1"/>
    </xf>
    <xf numFmtId="0" fontId="3" fillId="4" borderId="17" xfId="0" applyFont="1" applyFill="1" applyBorder="1" applyAlignment="1">
      <alignment horizontal="justify" vertical="center" shrinkToFit="1"/>
    </xf>
    <xf numFmtId="0" fontId="2" fillId="4" borderId="17" xfId="0" applyFont="1" applyFill="1" applyBorder="1" applyAlignment="1">
      <alignment vertical="center" shrinkToFit="1"/>
    </xf>
    <xf numFmtId="38" fontId="2" fillId="4" borderId="17" xfId="1" applyFont="1" applyFill="1" applyBorder="1" applyAlignment="1">
      <alignment vertical="center" shrinkToFit="1"/>
    </xf>
    <xf numFmtId="38" fontId="2" fillId="4" borderId="17" xfId="1" applyFont="1" applyFill="1" applyBorder="1" applyAlignment="1">
      <alignment horizontal="right" vertical="center" shrinkToFit="1"/>
    </xf>
    <xf numFmtId="38" fontId="2" fillId="4" borderId="15" xfId="1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justify" vertical="center" shrinkToFit="1"/>
    </xf>
    <xf numFmtId="0" fontId="2" fillId="4" borderId="6" xfId="0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horizontal="right" vertical="center" shrinkToFit="1"/>
    </xf>
    <xf numFmtId="38" fontId="2" fillId="4" borderId="5" xfId="1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4" borderId="1" xfId="1" applyFont="1" applyFill="1" applyBorder="1" applyAlignment="1">
      <alignment horizontal="right" vertical="center" shrinkToFit="1"/>
    </xf>
    <xf numFmtId="38" fontId="2" fillId="4" borderId="18" xfId="1" applyFont="1" applyFill="1" applyBorder="1" applyAlignment="1">
      <alignment vertical="center" shrinkToFit="1"/>
    </xf>
    <xf numFmtId="0" fontId="17" fillId="0" borderId="26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19" fillId="0" borderId="62" xfId="2" applyFill="1" applyBorder="1" applyAlignment="1" applyProtection="1">
      <alignment horizontal="center" vertical="center" wrapText="1"/>
      <protection locked="0"/>
    </xf>
    <xf numFmtId="0" fontId="19" fillId="0" borderId="11" xfId="2" applyFill="1" applyBorder="1" applyAlignment="1" applyProtection="1">
      <alignment horizontal="center" vertical="center"/>
      <protection locked="0"/>
    </xf>
    <xf numFmtId="0" fontId="19" fillId="0" borderId="1" xfId="2" applyFill="1" applyBorder="1" applyAlignment="1" applyProtection="1">
      <alignment horizontal="center" vertical="center"/>
      <protection locked="0"/>
    </xf>
    <xf numFmtId="38" fontId="19" fillId="0" borderId="29" xfId="2" applyNumberFormat="1" applyFill="1" applyBorder="1" applyAlignment="1" applyProtection="1">
      <alignment vertical="center"/>
      <protection locked="0"/>
    </xf>
    <xf numFmtId="38" fontId="19" fillId="0" borderId="23" xfId="2" applyNumberFormat="1" applyFill="1" applyBorder="1" applyAlignment="1" applyProtection="1">
      <alignment vertical="center"/>
      <protection locked="0"/>
    </xf>
    <xf numFmtId="38" fontId="19" fillId="0" borderId="18" xfId="2" applyNumberFormat="1" applyFill="1" applyBorder="1" applyAlignment="1" applyProtection="1">
      <alignment vertical="center"/>
      <protection locked="0"/>
    </xf>
    <xf numFmtId="0" fontId="19" fillId="3" borderId="10" xfId="2" applyFill="1" applyBorder="1" applyAlignment="1">
      <alignment horizontal="center" vertical="center"/>
    </xf>
    <xf numFmtId="0" fontId="19" fillId="3" borderId="7" xfId="2" applyFill="1" applyBorder="1" applyAlignment="1">
      <alignment horizontal="center" vertical="center"/>
    </xf>
    <xf numFmtId="0" fontId="19" fillId="3" borderId="4" xfId="2" applyFill="1" applyBorder="1" applyAlignment="1">
      <alignment horizontal="center" vertical="center"/>
    </xf>
    <xf numFmtId="0" fontId="20" fillId="0" borderId="0" xfId="2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left"/>
      <protection locked="0"/>
    </xf>
    <xf numFmtId="0" fontId="19" fillId="2" borderId="10" xfId="2" applyFill="1" applyBorder="1" applyAlignment="1">
      <alignment horizontal="center" vertical="center" textRotation="255"/>
    </xf>
    <xf numFmtId="0" fontId="19" fillId="2" borderId="7" xfId="2" applyFill="1" applyBorder="1" applyAlignment="1">
      <alignment horizontal="center" vertical="center" textRotation="255"/>
    </xf>
    <xf numFmtId="0" fontId="19" fillId="2" borderId="27" xfId="2" applyFill="1" applyBorder="1" applyAlignment="1">
      <alignment horizontal="center" vertical="center"/>
    </xf>
    <xf numFmtId="0" fontId="19" fillId="2" borderId="32" xfId="2" applyFill="1" applyBorder="1" applyAlignment="1">
      <alignment horizontal="center" vertical="center"/>
    </xf>
    <xf numFmtId="0" fontId="19" fillId="2" borderId="28" xfId="2" applyFill="1" applyBorder="1" applyAlignment="1">
      <alignment horizontal="center" vertical="center" wrapText="1"/>
    </xf>
    <xf numFmtId="0" fontId="19" fillId="2" borderId="33" xfId="2" applyFill="1" applyBorder="1" applyAlignment="1">
      <alignment horizontal="center" vertical="center"/>
    </xf>
    <xf numFmtId="0" fontId="19" fillId="2" borderId="29" xfId="2" applyFill="1" applyBorder="1" applyAlignment="1">
      <alignment horizontal="center" vertical="center" wrapText="1"/>
    </xf>
    <xf numFmtId="0" fontId="19" fillId="2" borderId="34" xfId="2" applyFill="1" applyBorder="1" applyAlignment="1">
      <alignment horizontal="center" vertical="center" wrapText="1"/>
    </xf>
    <xf numFmtId="0" fontId="19" fillId="2" borderId="30" xfId="2" applyFill="1" applyBorder="1" applyAlignment="1">
      <alignment horizontal="center"/>
    </xf>
    <xf numFmtId="0" fontId="19" fillId="2" borderId="78" xfId="2" applyFill="1" applyBorder="1" applyAlignment="1">
      <alignment horizontal="center"/>
    </xf>
    <xf numFmtId="0" fontId="19" fillId="2" borderId="31" xfId="2" applyFill="1" applyBorder="1" applyAlignment="1">
      <alignment horizontal="center"/>
    </xf>
    <xf numFmtId="0" fontId="19" fillId="2" borderId="27" xfId="2" applyFill="1" applyBorder="1" applyAlignment="1">
      <alignment horizontal="center"/>
    </xf>
    <xf numFmtId="38" fontId="19" fillId="0" borderId="62" xfId="2" applyNumberFormat="1" applyFill="1" applyBorder="1" applyAlignment="1" applyProtection="1">
      <alignment horizontal="center" vertical="center" wrapText="1"/>
      <protection locked="0"/>
    </xf>
    <xf numFmtId="38" fontId="19" fillId="0" borderId="11" xfId="2" applyNumberFormat="1" applyFill="1" applyBorder="1" applyAlignment="1" applyProtection="1">
      <alignment horizontal="center" vertical="center"/>
      <protection locked="0"/>
    </xf>
    <xf numFmtId="38" fontId="19" fillId="0" borderId="1" xfId="2" applyNumberFormat="1" applyFill="1" applyBorder="1" applyAlignment="1" applyProtection="1">
      <alignment horizontal="center" vertical="center"/>
      <protection locked="0"/>
    </xf>
    <xf numFmtId="0" fontId="19" fillId="3" borderId="39" xfId="2" applyFill="1" applyBorder="1" applyAlignment="1">
      <alignment horizontal="center" vertical="center"/>
    </xf>
    <xf numFmtId="0" fontId="19" fillId="3" borderId="40" xfId="2" applyFill="1" applyBorder="1" applyAlignment="1">
      <alignment horizontal="center" vertical="center"/>
    </xf>
    <xf numFmtId="0" fontId="19" fillId="3" borderId="46" xfId="2" applyFill="1" applyBorder="1" applyAlignment="1">
      <alignment horizontal="center" vertical="center"/>
    </xf>
    <xf numFmtId="0" fontId="19" fillId="3" borderId="0" xfId="2" applyFill="1" applyAlignment="1">
      <alignment horizontal="center" vertical="center"/>
    </xf>
    <xf numFmtId="0" fontId="19" fillId="3" borderId="57" xfId="2" applyFill="1" applyBorder="1" applyAlignment="1">
      <alignment horizontal="center" vertical="center"/>
    </xf>
    <xf numFmtId="0" fontId="19" fillId="3" borderId="20" xfId="2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桁区切り 2" xfId="3" xr:uid="{111D785C-B8AF-4167-80DA-96C80D41B321}"/>
    <cellStyle name="標準" xfId="0" builtinId="0"/>
    <cellStyle name="標準 2" xfId="2" xr:uid="{8C507F53-9060-4F04-8898-A454E3C3A3B5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2"/>
  <sheetViews>
    <sheetView view="pageBreakPreview" zoomScale="70" zoomScaleNormal="70" zoomScaleSheetLayoutView="70" workbookViewId="0">
      <selection activeCell="B12" sqref="B12"/>
    </sheetView>
  </sheetViews>
  <sheetFormatPr defaultRowHeight="13.5" x14ac:dyDescent="0.15"/>
  <cols>
    <col min="1" max="1" width="8.375" customWidth="1"/>
    <col min="2" max="2" width="146.375" bestFit="1" customWidth="1"/>
  </cols>
  <sheetData>
    <row r="1" spans="1:2" ht="21" x14ac:dyDescent="0.15">
      <c r="A1" s="4" t="s">
        <v>25</v>
      </c>
    </row>
    <row r="3" spans="1:2" ht="30" customHeight="1" x14ac:dyDescent="0.15">
      <c r="A3" s="5" t="s">
        <v>26</v>
      </c>
      <c r="B3" s="6" t="s">
        <v>35</v>
      </c>
    </row>
    <row r="4" spans="1:2" ht="30" customHeight="1" x14ac:dyDescent="0.15">
      <c r="A4" s="7" t="s">
        <v>27</v>
      </c>
      <c r="B4" s="6" t="s">
        <v>65</v>
      </c>
    </row>
    <row r="5" spans="1:2" ht="30" customHeight="1" x14ac:dyDescent="0.15">
      <c r="A5" s="7" t="s">
        <v>28</v>
      </c>
      <c r="B5" s="68" t="s">
        <v>42</v>
      </c>
    </row>
    <row r="6" spans="1:2" ht="30" customHeight="1" x14ac:dyDescent="0.15">
      <c r="A6" s="7" t="s">
        <v>29</v>
      </c>
      <c r="B6" s="6" t="s">
        <v>36</v>
      </c>
    </row>
    <row r="7" spans="1:2" ht="52.5" customHeight="1" x14ac:dyDescent="0.15">
      <c r="A7" s="7" t="s">
        <v>30</v>
      </c>
      <c r="B7" s="6" t="s">
        <v>94</v>
      </c>
    </row>
    <row r="8" spans="1:2" ht="29.25" customHeight="1" x14ac:dyDescent="0.15">
      <c r="A8" s="7" t="s">
        <v>31</v>
      </c>
      <c r="B8" s="6" t="s">
        <v>95</v>
      </c>
    </row>
    <row r="9" spans="1:2" ht="52.5" customHeight="1" x14ac:dyDescent="0.15">
      <c r="A9" s="7" t="s">
        <v>32</v>
      </c>
      <c r="B9" s="6" t="s">
        <v>96</v>
      </c>
    </row>
    <row r="10" spans="1:2" ht="114.75" customHeight="1" x14ac:dyDescent="0.15">
      <c r="A10" s="7" t="s">
        <v>33</v>
      </c>
      <c r="B10" s="6" t="s">
        <v>97</v>
      </c>
    </row>
    <row r="11" spans="1:2" ht="232.5" customHeight="1" x14ac:dyDescent="0.15">
      <c r="A11" s="7" t="s">
        <v>34</v>
      </c>
      <c r="B11" s="6" t="s">
        <v>40</v>
      </c>
    </row>
    <row r="12" spans="1:2" ht="29.25" customHeight="1" x14ac:dyDescent="0.15">
      <c r="A12" s="7" t="s">
        <v>43</v>
      </c>
      <c r="B12" s="6" t="s">
        <v>37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abSelected="1" view="pageBreakPreview" zoomScaleNormal="100" zoomScaleSheetLayoutView="100" workbookViewId="0">
      <selection activeCell="A4" sqref="A4:B4"/>
    </sheetView>
  </sheetViews>
  <sheetFormatPr defaultRowHeight="13.5" x14ac:dyDescent="0.15"/>
  <cols>
    <col min="1" max="1" width="3.75" customWidth="1"/>
    <col min="2" max="2" width="16.25" customWidth="1"/>
    <col min="3" max="4" width="13.625" customWidth="1"/>
    <col min="5" max="5" width="9.375" customWidth="1"/>
    <col min="6" max="7" width="6.125" customWidth="1"/>
    <col min="8" max="9" width="13.125" customWidth="1"/>
  </cols>
  <sheetData>
    <row r="1" spans="1:9" ht="6" customHeight="1" x14ac:dyDescent="0.15"/>
    <row r="2" spans="1:9" x14ac:dyDescent="0.15">
      <c r="A2" s="44" t="s">
        <v>98</v>
      </c>
      <c r="I2" s="151" t="s">
        <v>24</v>
      </c>
    </row>
    <row r="3" spans="1:9" ht="7.5" customHeight="1" thickBot="1" x14ac:dyDescent="0.2">
      <c r="A3" s="3"/>
      <c r="B3" s="3"/>
      <c r="C3" s="3"/>
      <c r="D3" s="3"/>
      <c r="E3" s="3"/>
      <c r="F3" s="3"/>
      <c r="G3" s="3"/>
      <c r="H3" s="3"/>
      <c r="I3" s="152"/>
    </row>
    <row r="4" spans="1:9" s="1" customFormat="1" ht="36.75" thickBot="1" x14ac:dyDescent="0.2">
      <c r="A4" s="153" t="s">
        <v>22</v>
      </c>
      <c r="B4" s="154"/>
      <c r="C4" s="20" t="s">
        <v>21</v>
      </c>
      <c r="D4" s="69" t="s">
        <v>41</v>
      </c>
      <c r="E4" s="20" t="s">
        <v>18</v>
      </c>
      <c r="F4" s="20" t="s">
        <v>19</v>
      </c>
      <c r="G4" s="20" t="s">
        <v>20</v>
      </c>
      <c r="H4" s="69" t="s">
        <v>93</v>
      </c>
      <c r="I4" s="2" t="s">
        <v>44</v>
      </c>
    </row>
    <row r="5" spans="1:9" ht="22.5" customHeight="1" x14ac:dyDescent="0.15">
      <c r="A5" s="155" t="s">
        <v>39</v>
      </c>
      <c r="B5" s="126" t="s">
        <v>17</v>
      </c>
      <c r="C5" s="127"/>
      <c r="D5" s="127"/>
      <c r="E5" s="128"/>
      <c r="F5" s="128"/>
      <c r="G5" s="129"/>
      <c r="H5" s="128">
        <f>ROUNDDOWN(E5*F5,0)</f>
        <v>0</v>
      </c>
      <c r="I5" s="130">
        <v>0</v>
      </c>
    </row>
    <row r="6" spans="1:9" ht="22.5" customHeight="1" x14ac:dyDescent="0.15">
      <c r="A6" s="156"/>
      <c r="B6" s="131"/>
      <c r="C6" s="132"/>
      <c r="D6" s="132"/>
      <c r="E6" s="133"/>
      <c r="F6" s="133"/>
      <c r="G6" s="134"/>
      <c r="H6" s="133">
        <f>ROUNDDOWN(E6*F6,0)</f>
        <v>0</v>
      </c>
      <c r="I6" s="135">
        <v>0</v>
      </c>
    </row>
    <row r="7" spans="1:9" ht="22.5" customHeight="1" x14ac:dyDescent="0.15">
      <c r="A7" s="156"/>
      <c r="B7" s="136" t="s">
        <v>74</v>
      </c>
      <c r="C7" s="137"/>
      <c r="D7" s="137"/>
      <c r="E7" s="138"/>
      <c r="F7" s="138"/>
      <c r="G7" s="139"/>
      <c r="H7" s="133">
        <f t="shared" ref="H7:H12" si="0">ROUNDDOWN(E7*F7,0)</f>
        <v>0</v>
      </c>
      <c r="I7" s="135">
        <v>0</v>
      </c>
    </row>
    <row r="8" spans="1:9" ht="22.5" customHeight="1" x14ac:dyDescent="0.15">
      <c r="A8" s="156"/>
      <c r="B8" s="136"/>
      <c r="C8" s="137"/>
      <c r="D8" s="137"/>
      <c r="E8" s="138"/>
      <c r="F8" s="138"/>
      <c r="G8" s="139"/>
      <c r="H8" s="133">
        <f t="shared" si="0"/>
        <v>0</v>
      </c>
      <c r="I8" s="135">
        <v>0</v>
      </c>
    </row>
    <row r="9" spans="1:9" ht="22.5" customHeight="1" x14ac:dyDescent="0.15">
      <c r="A9" s="156"/>
      <c r="B9" s="136" t="s">
        <v>16</v>
      </c>
      <c r="C9" s="137"/>
      <c r="D9" s="137"/>
      <c r="E9" s="138"/>
      <c r="F9" s="138"/>
      <c r="G9" s="139"/>
      <c r="H9" s="133">
        <f t="shared" si="0"/>
        <v>0</v>
      </c>
      <c r="I9" s="135">
        <v>0</v>
      </c>
    </row>
    <row r="10" spans="1:9" ht="22.5" customHeight="1" x14ac:dyDescent="0.15">
      <c r="A10" s="156"/>
      <c r="B10" s="136"/>
      <c r="C10" s="137"/>
      <c r="D10" s="137"/>
      <c r="E10" s="138"/>
      <c r="F10" s="138"/>
      <c r="G10" s="139"/>
      <c r="H10" s="133">
        <f t="shared" si="0"/>
        <v>0</v>
      </c>
      <c r="I10" s="135">
        <v>0</v>
      </c>
    </row>
    <row r="11" spans="1:9" ht="22.5" customHeight="1" x14ac:dyDescent="0.15">
      <c r="A11" s="156"/>
      <c r="B11" s="136" t="s">
        <v>15</v>
      </c>
      <c r="C11" s="137"/>
      <c r="D11" s="137"/>
      <c r="E11" s="138"/>
      <c r="F11" s="138"/>
      <c r="G11" s="139"/>
      <c r="H11" s="133">
        <f t="shared" si="0"/>
        <v>0</v>
      </c>
      <c r="I11" s="135">
        <v>0</v>
      </c>
    </row>
    <row r="12" spans="1:9" ht="22.5" customHeight="1" x14ac:dyDescent="0.15">
      <c r="A12" s="156"/>
      <c r="B12" s="136"/>
      <c r="C12" s="137"/>
      <c r="D12" s="137"/>
      <c r="E12" s="138"/>
      <c r="F12" s="138"/>
      <c r="G12" s="139"/>
      <c r="H12" s="133">
        <f t="shared" si="0"/>
        <v>0</v>
      </c>
      <c r="I12" s="140">
        <v>0</v>
      </c>
    </row>
    <row r="13" spans="1:9" ht="22.5" customHeight="1" thickBot="1" x14ac:dyDescent="0.2">
      <c r="A13" s="157"/>
      <c r="B13" s="141" t="s">
        <v>1</v>
      </c>
      <c r="C13" s="142"/>
      <c r="D13" s="142"/>
      <c r="E13" s="143"/>
      <c r="F13" s="143"/>
      <c r="G13" s="144"/>
      <c r="H13" s="143">
        <f>SUM(H5:H12)</f>
        <v>0</v>
      </c>
      <c r="I13" s="145">
        <f>SUM(I5:I12)</f>
        <v>0</v>
      </c>
    </row>
    <row r="14" spans="1:9" ht="22.5" customHeight="1" x14ac:dyDescent="0.15">
      <c r="A14" s="155" t="s">
        <v>14</v>
      </c>
      <c r="B14" s="22" t="s">
        <v>13</v>
      </c>
      <c r="C14" s="14"/>
      <c r="D14" s="14"/>
      <c r="E14" s="29"/>
      <c r="F14" s="29">
        <f>労務費積算書!E8</f>
        <v>0</v>
      </c>
      <c r="G14" s="8" t="s">
        <v>73</v>
      </c>
      <c r="H14" s="29">
        <f>労務費積算書!G8</f>
        <v>0</v>
      </c>
      <c r="I14" s="30">
        <v>0</v>
      </c>
    </row>
    <row r="15" spans="1:9" ht="22.5" customHeight="1" x14ac:dyDescent="0.15">
      <c r="A15" s="156"/>
      <c r="B15" s="23"/>
      <c r="C15" s="15"/>
      <c r="D15" s="15"/>
      <c r="E15" s="33"/>
      <c r="F15" s="33"/>
      <c r="G15" s="9"/>
      <c r="H15" s="31">
        <f>ROUNDDOWN(E15*F15,0)</f>
        <v>0</v>
      </c>
      <c r="I15" s="32">
        <v>0</v>
      </c>
    </row>
    <row r="16" spans="1:9" ht="22.5" customHeight="1" x14ac:dyDescent="0.15">
      <c r="A16" s="156"/>
      <c r="B16" s="23" t="s">
        <v>12</v>
      </c>
      <c r="C16" s="15"/>
      <c r="D16" s="15"/>
      <c r="E16" s="33"/>
      <c r="F16" s="33"/>
      <c r="G16" s="9"/>
      <c r="H16" s="31">
        <f t="shared" ref="H16:H17" si="1">ROUNDDOWN(E16*F16,0)</f>
        <v>0</v>
      </c>
      <c r="I16" s="32">
        <v>0</v>
      </c>
    </row>
    <row r="17" spans="1:9" ht="22.5" customHeight="1" x14ac:dyDescent="0.15">
      <c r="A17" s="156"/>
      <c r="B17" s="23"/>
      <c r="C17" s="15"/>
      <c r="D17" s="15"/>
      <c r="E17" s="33"/>
      <c r="F17" s="36"/>
      <c r="G17" s="9"/>
      <c r="H17" s="31">
        <f t="shared" si="1"/>
        <v>0</v>
      </c>
      <c r="I17" s="32">
        <v>0</v>
      </c>
    </row>
    <row r="18" spans="1:9" ht="22.5" customHeight="1" thickBot="1" x14ac:dyDescent="0.2">
      <c r="A18" s="157"/>
      <c r="B18" s="24" t="s">
        <v>1</v>
      </c>
      <c r="C18" s="16"/>
      <c r="D18" s="16"/>
      <c r="E18" s="34"/>
      <c r="F18" s="34"/>
      <c r="G18" s="10"/>
      <c r="H18" s="34">
        <f>SUM(H14:H17)</f>
        <v>0</v>
      </c>
      <c r="I18" s="35">
        <f>SUM(I14:I17)</f>
        <v>0</v>
      </c>
    </row>
    <row r="19" spans="1:9" ht="22.5" customHeight="1" x14ac:dyDescent="0.15">
      <c r="A19" s="155" t="s">
        <v>11</v>
      </c>
      <c r="B19" s="22" t="s">
        <v>10</v>
      </c>
      <c r="C19" s="14"/>
      <c r="D19" s="14"/>
      <c r="E19" s="29"/>
      <c r="F19" s="29"/>
      <c r="G19" s="8"/>
      <c r="H19" s="29">
        <f>ROUNDDOWN(E19*F19,0)</f>
        <v>0</v>
      </c>
      <c r="I19" s="30">
        <v>0</v>
      </c>
    </row>
    <row r="20" spans="1:9" ht="22.5" customHeight="1" x14ac:dyDescent="0.15">
      <c r="A20" s="156"/>
      <c r="B20" s="23"/>
      <c r="C20" s="15"/>
      <c r="D20" s="15"/>
      <c r="E20" s="33"/>
      <c r="F20" s="33"/>
      <c r="G20" s="9"/>
      <c r="H20" s="31">
        <f>ROUNDDOWN(E20*F20,0)</f>
        <v>0</v>
      </c>
      <c r="I20" s="32">
        <v>0</v>
      </c>
    </row>
    <row r="21" spans="1:9" ht="22.5" customHeight="1" x14ac:dyDescent="0.15">
      <c r="A21" s="156"/>
      <c r="B21" s="23" t="s">
        <v>9</v>
      </c>
      <c r="C21" s="15"/>
      <c r="D21" s="15"/>
      <c r="E21" s="33"/>
      <c r="F21" s="33"/>
      <c r="G21" s="9"/>
      <c r="H21" s="31">
        <f t="shared" ref="H21:H22" si="2">ROUNDDOWN(E21*F21,0)</f>
        <v>0</v>
      </c>
      <c r="I21" s="32">
        <v>0</v>
      </c>
    </row>
    <row r="22" spans="1:9" ht="22.5" customHeight="1" x14ac:dyDescent="0.15">
      <c r="A22" s="156"/>
      <c r="B22" s="23"/>
      <c r="C22" s="15"/>
      <c r="D22" s="15"/>
      <c r="E22" s="33"/>
      <c r="F22" s="33"/>
      <c r="G22" s="9"/>
      <c r="H22" s="31">
        <f t="shared" si="2"/>
        <v>0</v>
      </c>
      <c r="I22" s="32">
        <v>0</v>
      </c>
    </row>
    <row r="23" spans="1:9" ht="22.5" customHeight="1" thickBot="1" x14ac:dyDescent="0.2">
      <c r="A23" s="157"/>
      <c r="B23" s="25" t="s">
        <v>1</v>
      </c>
      <c r="C23" s="17"/>
      <c r="D23" s="17"/>
      <c r="E23" s="37"/>
      <c r="F23" s="37"/>
      <c r="G23" s="11"/>
      <c r="H23" s="37">
        <f>SUM(H19:H22)</f>
        <v>0</v>
      </c>
      <c r="I23" s="38">
        <f>SUM(I19:I22)</f>
        <v>0</v>
      </c>
    </row>
    <row r="24" spans="1:9" ht="22.5" customHeight="1" x14ac:dyDescent="0.15">
      <c r="A24" s="155" t="s">
        <v>23</v>
      </c>
      <c r="B24" s="22" t="s">
        <v>8</v>
      </c>
      <c r="C24" s="14"/>
      <c r="D24" s="14"/>
      <c r="E24" s="29"/>
      <c r="F24" s="29"/>
      <c r="G24" s="8"/>
      <c r="H24" s="29">
        <f>ROUNDDOWN(E24*F24,0)</f>
        <v>0</v>
      </c>
      <c r="I24" s="30">
        <v>0</v>
      </c>
    </row>
    <row r="25" spans="1:9" ht="22.5" customHeight="1" x14ac:dyDescent="0.15">
      <c r="A25" s="156"/>
      <c r="B25" s="23"/>
      <c r="C25" s="15"/>
      <c r="D25" s="15"/>
      <c r="E25" s="33"/>
      <c r="F25" s="33"/>
      <c r="G25" s="9"/>
      <c r="H25" s="31">
        <f>ROUNDDOWN(E25*F25,0)</f>
        <v>0</v>
      </c>
      <c r="I25" s="32">
        <v>0</v>
      </c>
    </row>
    <row r="26" spans="1:9" ht="22.5" customHeight="1" x14ac:dyDescent="0.15">
      <c r="A26" s="156"/>
      <c r="B26" s="23" t="s">
        <v>7</v>
      </c>
      <c r="C26" s="15"/>
      <c r="D26" s="15"/>
      <c r="E26" s="33"/>
      <c r="F26" s="33"/>
      <c r="G26" s="9"/>
      <c r="H26" s="31">
        <f t="shared" ref="H26:H37" si="3">ROUNDDOWN(E26*F26,0)</f>
        <v>0</v>
      </c>
      <c r="I26" s="32">
        <v>0</v>
      </c>
    </row>
    <row r="27" spans="1:9" ht="22.5" customHeight="1" x14ac:dyDescent="0.15">
      <c r="A27" s="156"/>
      <c r="B27" s="23"/>
      <c r="C27" s="15"/>
      <c r="D27" s="15"/>
      <c r="E27" s="33"/>
      <c r="F27" s="33"/>
      <c r="G27" s="9"/>
      <c r="H27" s="31">
        <f t="shared" si="3"/>
        <v>0</v>
      </c>
      <c r="I27" s="32">
        <v>0</v>
      </c>
    </row>
    <row r="28" spans="1:9" ht="22.5" customHeight="1" x14ac:dyDescent="0.15">
      <c r="A28" s="156"/>
      <c r="B28" s="23" t="s">
        <v>6</v>
      </c>
      <c r="C28" s="15"/>
      <c r="D28" s="15"/>
      <c r="E28" s="33"/>
      <c r="F28" s="33"/>
      <c r="G28" s="9"/>
      <c r="H28" s="31">
        <f t="shared" si="3"/>
        <v>0</v>
      </c>
      <c r="I28" s="32">
        <v>0</v>
      </c>
    </row>
    <row r="29" spans="1:9" ht="22.5" customHeight="1" x14ac:dyDescent="0.15">
      <c r="A29" s="156"/>
      <c r="B29" s="23"/>
      <c r="C29" s="15"/>
      <c r="D29" s="15"/>
      <c r="E29" s="33"/>
      <c r="F29" s="33"/>
      <c r="G29" s="9"/>
      <c r="H29" s="31">
        <f t="shared" si="3"/>
        <v>0</v>
      </c>
      <c r="I29" s="32">
        <v>0</v>
      </c>
    </row>
    <row r="30" spans="1:9" ht="22.5" customHeight="1" x14ac:dyDescent="0.15">
      <c r="A30" s="156"/>
      <c r="B30" s="23" t="s">
        <v>5</v>
      </c>
      <c r="C30" s="15"/>
      <c r="D30" s="15"/>
      <c r="E30" s="33"/>
      <c r="F30" s="33"/>
      <c r="G30" s="9"/>
      <c r="H30" s="31">
        <f t="shared" si="3"/>
        <v>0</v>
      </c>
      <c r="I30" s="32">
        <v>0</v>
      </c>
    </row>
    <row r="31" spans="1:9" ht="22.5" customHeight="1" x14ac:dyDescent="0.15">
      <c r="A31" s="156"/>
      <c r="B31" s="23"/>
      <c r="C31" s="15"/>
      <c r="D31" s="15"/>
      <c r="E31" s="33"/>
      <c r="F31" s="33"/>
      <c r="G31" s="9"/>
      <c r="H31" s="31">
        <f t="shared" si="3"/>
        <v>0</v>
      </c>
      <c r="I31" s="32">
        <v>0</v>
      </c>
    </row>
    <row r="32" spans="1:9" ht="22.5" customHeight="1" x14ac:dyDescent="0.15">
      <c r="A32" s="156"/>
      <c r="B32" s="23" t="s">
        <v>4</v>
      </c>
      <c r="C32" s="15"/>
      <c r="D32" s="15"/>
      <c r="E32" s="33"/>
      <c r="F32" s="33"/>
      <c r="G32" s="9"/>
      <c r="H32" s="31">
        <f t="shared" si="3"/>
        <v>0</v>
      </c>
      <c r="I32" s="32">
        <v>0</v>
      </c>
    </row>
    <row r="33" spans="1:9" ht="22.5" customHeight="1" x14ac:dyDescent="0.15">
      <c r="A33" s="156"/>
      <c r="B33" s="23"/>
      <c r="C33" s="15"/>
      <c r="D33" s="15"/>
      <c r="E33" s="33"/>
      <c r="F33" s="33"/>
      <c r="G33" s="9"/>
      <c r="H33" s="31">
        <f t="shared" si="3"/>
        <v>0</v>
      </c>
      <c r="I33" s="32">
        <v>0</v>
      </c>
    </row>
    <row r="34" spans="1:9" ht="22.5" customHeight="1" x14ac:dyDescent="0.15">
      <c r="A34" s="156"/>
      <c r="B34" s="23" t="s">
        <v>3</v>
      </c>
      <c r="C34" s="15"/>
      <c r="D34" s="15"/>
      <c r="E34" s="33"/>
      <c r="F34" s="33"/>
      <c r="G34" s="9"/>
      <c r="H34" s="31">
        <f t="shared" si="3"/>
        <v>0</v>
      </c>
      <c r="I34" s="32">
        <v>0</v>
      </c>
    </row>
    <row r="35" spans="1:9" ht="22.5" customHeight="1" x14ac:dyDescent="0.15">
      <c r="A35" s="156"/>
      <c r="B35" s="23"/>
      <c r="C35" s="15"/>
      <c r="D35" s="15"/>
      <c r="E35" s="33"/>
      <c r="F35" s="33"/>
      <c r="G35" s="9"/>
      <c r="H35" s="31">
        <f t="shared" si="3"/>
        <v>0</v>
      </c>
      <c r="I35" s="32">
        <v>0</v>
      </c>
    </row>
    <row r="36" spans="1:9" ht="22.5" customHeight="1" x14ac:dyDescent="0.15">
      <c r="A36" s="156"/>
      <c r="B36" s="23" t="s">
        <v>2</v>
      </c>
      <c r="C36" s="15"/>
      <c r="D36" s="15"/>
      <c r="E36" s="33"/>
      <c r="F36" s="33"/>
      <c r="G36" s="9"/>
      <c r="H36" s="31">
        <f t="shared" si="3"/>
        <v>0</v>
      </c>
      <c r="I36" s="32">
        <v>0</v>
      </c>
    </row>
    <row r="37" spans="1:9" ht="22.5" customHeight="1" x14ac:dyDescent="0.15">
      <c r="A37" s="156"/>
      <c r="B37" s="23"/>
      <c r="C37" s="15"/>
      <c r="D37" s="15"/>
      <c r="E37" s="33"/>
      <c r="F37" s="33"/>
      <c r="G37" s="9"/>
      <c r="H37" s="31">
        <f t="shared" si="3"/>
        <v>0</v>
      </c>
      <c r="I37" s="32">
        <v>0</v>
      </c>
    </row>
    <row r="38" spans="1:9" ht="22.5" customHeight="1" thickBot="1" x14ac:dyDescent="0.2">
      <c r="A38" s="157"/>
      <c r="B38" s="26" t="s">
        <v>1</v>
      </c>
      <c r="C38" s="18"/>
      <c r="D38" s="18"/>
      <c r="E38" s="39"/>
      <c r="F38" s="39"/>
      <c r="G38" s="12"/>
      <c r="H38" s="39">
        <f>SUM(H24:H37)</f>
        <v>0</v>
      </c>
      <c r="I38" s="40">
        <f>SUM(I24:I37)</f>
        <v>0</v>
      </c>
    </row>
    <row r="39" spans="1:9" ht="22.5" customHeight="1" thickBot="1" x14ac:dyDescent="0.2">
      <c r="A39" s="148" t="s">
        <v>0</v>
      </c>
      <c r="B39" s="149"/>
      <c r="C39" s="19"/>
      <c r="D39" s="19"/>
      <c r="E39" s="41"/>
      <c r="F39" s="41"/>
      <c r="G39" s="13"/>
      <c r="H39" s="41">
        <f>SUM(H13,H18,H23,H38)</f>
        <v>0</v>
      </c>
      <c r="I39" s="42">
        <f>SUM(I13,I18,I23,I38)</f>
        <v>0</v>
      </c>
    </row>
    <row r="40" spans="1:9" s="21" customFormat="1" ht="24.75" customHeight="1" thickBot="1" x14ac:dyDescent="0.2">
      <c r="A40" s="148" t="s">
        <v>38</v>
      </c>
      <c r="B40" s="150"/>
      <c r="C40" s="19"/>
      <c r="D40" s="19"/>
      <c r="E40" s="41"/>
      <c r="F40" s="41"/>
      <c r="G40" s="13"/>
      <c r="H40" s="27"/>
      <c r="I40" s="28">
        <f>ROUNDDOWN(I39*0.75,0)</f>
        <v>0</v>
      </c>
    </row>
    <row r="41" spans="1:9" ht="21.75" customHeight="1" x14ac:dyDescent="0.15">
      <c r="A41" s="146" t="s">
        <v>45</v>
      </c>
      <c r="B41" s="146"/>
      <c r="C41" s="146"/>
      <c r="D41" s="146"/>
      <c r="E41" s="146"/>
      <c r="F41" s="146"/>
      <c r="G41" s="146"/>
      <c r="H41" s="146"/>
    </row>
    <row r="42" spans="1:9" ht="21.75" customHeight="1" x14ac:dyDescent="0.15">
      <c r="A42" s="147" t="s">
        <v>46</v>
      </c>
      <c r="B42" s="147"/>
      <c r="C42" s="147"/>
      <c r="D42" s="147"/>
      <c r="E42" s="147"/>
      <c r="F42" s="147"/>
      <c r="G42" s="147"/>
      <c r="H42" s="147"/>
    </row>
    <row r="43" spans="1:9" x14ac:dyDescent="0.15">
      <c r="G43" s="43"/>
    </row>
  </sheetData>
  <mergeCells count="10">
    <mergeCell ref="A41:H41"/>
    <mergeCell ref="A42:H42"/>
    <mergeCell ref="A39:B39"/>
    <mergeCell ref="A40:B40"/>
    <mergeCell ref="I2:I3"/>
    <mergeCell ref="A4:B4"/>
    <mergeCell ref="A5:A13"/>
    <mergeCell ref="A14:A18"/>
    <mergeCell ref="A19:A23"/>
    <mergeCell ref="A24:A38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scale="90" orientation="portrait" horizontalDpi="300" verticalDpi="300" r:id="rId1"/>
  <rowBreaks count="1" manualBreakCount="1">
    <brk id="42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068B-B71E-4182-B949-D2ECE9E8330D}">
  <dimension ref="A1:AC83"/>
  <sheetViews>
    <sheetView view="pageBreakPreview" zoomScale="115" zoomScaleNormal="100" zoomScaleSheetLayoutView="115" workbookViewId="0">
      <selection activeCell="B6" sqref="B6:B7"/>
    </sheetView>
  </sheetViews>
  <sheetFormatPr defaultRowHeight="13.5" x14ac:dyDescent="0.15"/>
  <cols>
    <col min="1" max="1" width="3.625" style="45" bestFit="1" customWidth="1"/>
    <col min="2" max="2" width="12.5" style="45" customWidth="1"/>
    <col min="3" max="3" width="6.125" style="45" customWidth="1"/>
    <col min="4" max="4" width="6.625" style="45" customWidth="1"/>
    <col min="5" max="6" width="8.5" style="45" customWidth="1"/>
    <col min="7" max="7" width="9.625" style="45" customWidth="1"/>
    <col min="8" max="8" width="5.625" style="45" customWidth="1"/>
    <col min="9" max="9" width="9.625" style="45" customWidth="1"/>
    <col min="10" max="10" width="5.625" style="45" customWidth="1"/>
    <col min="11" max="11" width="9.625" style="45" customWidth="1"/>
    <col min="12" max="12" width="5.625" style="45" customWidth="1"/>
    <col min="13" max="13" width="9.625" style="45" customWidth="1"/>
    <col min="14" max="14" width="5.625" style="45" customWidth="1"/>
    <col min="15" max="15" width="9.625" style="45" customWidth="1"/>
    <col min="16" max="16" width="5.625" style="45" customWidth="1"/>
    <col min="17" max="17" width="9.625" style="45" customWidth="1"/>
    <col min="18" max="18" width="5.625" style="45" customWidth="1"/>
    <col min="19" max="19" width="9.625" style="45" customWidth="1"/>
    <col min="20" max="20" width="5.625" style="45" customWidth="1"/>
    <col min="21" max="21" width="9.625" style="45" customWidth="1"/>
    <col min="22" max="22" width="5.625" style="45" customWidth="1"/>
    <col min="23" max="23" width="9.625" style="45" customWidth="1"/>
    <col min="24" max="24" width="5.625" style="45" customWidth="1"/>
    <col min="25" max="25" width="9.625" style="45" customWidth="1"/>
    <col min="26" max="26" width="5.625" style="45" customWidth="1"/>
    <col min="27" max="27" width="9.625" style="45" customWidth="1"/>
    <col min="28" max="28" width="5.625" style="45" customWidth="1"/>
    <col min="29" max="29" width="9.625" style="45" customWidth="1"/>
    <col min="30" max="16384" width="9" style="45"/>
  </cols>
  <sheetData>
    <row r="1" spans="1:29" ht="25.5" x14ac:dyDescent="0.25">
      <c r="A1" s="167" t="s">
        <v>75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</row>
    <row r="2" spans="1:29" ht="8.85" customHeight="1" x14ac:dyDescent="0.25">
      <c r="A2" s="46"/>
      <c r="B2" s="47"/>
      <c r="C2" s="47"/>
      <c r="D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9" ht="21.2" customHeight="1" x14ac:dyDescent="0.25">
      <c r="A3" s="46"/>
      <c r="B3" s="48" t="s">
        <v>66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49"/>
      <c r="AC3" s="50"/>
    </row>
    <row r="4" spans="1:29" ht="21.2" customHeight="1" x14ac:dyDescent="0.25">
      <c r="A4" s="46"/>
      <c r="B4" s="48" t="s">
        <v>67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49"/>
      <c r="AC4" s="50"/>
    </row>
    <row r="5" spans="1:29" ht="14.25" thickBot="1" x14ac:dyDescent="0.2">
      <c r="C5" s="51"/>
      <c r="D5" s="51"/>
    </row>
    <row r="6" spans="1:29" x14ac:dyDescent="0.15">
      <c r="A6" s="169" t="s">
        <v>47</v>
      </c>
      <c r="B6" s="171" t="s">
        <v>48</v>
      </c>
      <c r="C6" s="173" t="s">
        <v>49</v>
      </c>
      <c r="D6" s="175" t="s">
        <v>50</v>
      </c>
      <c r="E6" s="177" t="s">
        <v>51</v>
      </c>
      <c r="F6" s="178"/>
      <c r="G6" s="179"/>
      <c r="H6" s="180" t="s">
        <v>69</v>
      </c>
      <c r="I6" s="180"/>
      <c r="J6" s="180" t="s">
        <v>70</v>
      </c>
      <c r="K6" s="180"/>
      <c r="L6" s="180" t="s">
        <v>71</v>
      </c>
      <c r="M6" s="180"/>
      <c r="N6" s="180" t="s">
        <v>52</v>
      </c>
      <c r="O6" s="180"/>
      <c r="P6" s="180" t="s">
        <v>53</v>
      </c>
      <c r="Q6" s="180"/>
      <c r="R6" s="180" t="s">
        <v>54</v>
      </c>
      <c r="S6" s="180"/>
      <c r="T6" s="180" t="s">
        <v>55</v>
      </c>
      <c r="U6" s="180"/>
      <c r="V6" s="180" t="s">
        <v>56</v>
      </c>
      <c r="W6" s="180"/>
      <c r="X6" s="180" t="s">
        <v>57</v>
      </c>
      <c r="Y6" s="180"/>
      <c r="Z6" s="180" t="s">
        <v>58</v>
      </c>
      <c r="AA6" s="180"/>
      <c r="AB6" s="180" t="s">
        <v>59</v>
      </c>
      <c r="AC6" s="179"/>
    </row>
    <row r="7" spans="1:29" ht="31.9" customHeight="1" thickBot="1" x14ac:dyDescent="0.2">
      <c r="A7" s="170"/>
      <c r="B7" s="172"/>
      <c r="C7" s="174"/>
      <c r="D7" s="176"/>
      <c r="E7" s="52" t="s">
        <v>60</v>
      </c>
      <c r="F7" s="70" t="s">
        <v>68</v>
      </c>
      <c r="G7" s="53" t="s">
        <v>61</v>
      </c>
      <c r="H7" s="54" t="s">
        <v>60</v>
      </c>
      <c r="I7" s="55" t="s">
        <v>61</v>
      </c>
      <c r="J7" s="54" t="s">
        <v>60</v>
      </c>
      <c r="K7" s="55" t="s">
        <v>61</v>
      </c>
      <c r="L7" s="54" t="s">
        <v>60</v>
      </c>
      <c r="M7" s="55" t="s">
        <v>61</v>
      </c>
      <c r="N7" s="54" t="s">
        <v>60</v>
      </c>
      <c r="O7" s="55" t="s">
        <v>61</v>
      </c>
      <c r="P7" s="54" t="s">
        <v>60</v>
      </c>
      <c r="Q7" s="55" t="s">
        <v>61</v>
      </c>
      <c r="R7" s="54" t="s">
        <v>60</v>
      </c>
      <c r="S7" s="55" t="s">
        <v>61</v>
      </c>
      <c r="T7" s="54" t="s">
        <v>60</v>
      </c>
      <c r="U7" s="55" t="s">
        <v>61</v>
      </c>
      <c r="V7" s="54" t="s">
        <v>60</v>
      </c>
      <c r="W7" s="55" t="s">
        <v>61</v>
      </c>
      <c r="X7" s="54" t="s">
        <v>60</v>
      </c>
      <c r="Y7" s="55" t="s">
        <v>61</v>
      </c>
      <c r="Z7" s="54" t="s">
        <v>60</v>
      </c>
      <c r="AA7" s="55" t="s">
        <v>61</v>
      </c>
      <c r="AB7" s="54" t="s">
        <v>60</v>
      </c>
      <c r="AC7" s="53" t="s">
        <v>61</v>
      </c>
    </row>
    <row r="8" spans="1:29" ht="20.45" customHeight="1" thickTop="1" x14ac:dyDescent="0.15">
      <c r="A8" s="184" t="s">
        <v>51</v>
      </c>
      <c r="B8" s="185"/>
      <c r="C8" s="185"/>
      <c r="D8" s="56" t="s">
        <v>62</v>
      </c>
      <c r="E8" s="71">
        <f>SUM(H8,J8,L8,N8,P8,R8,T8,V8,X8,Z8,AB8)</f>
        <v>0</v>
      </c>
      <c r="F8" s="111">
        <f>IF(E11=0,0,E8/E11)</f>
        <v>0</v>
      </c>
      <c r="G8" s="72">
        <f>SUM(I8,K8,M8,O8,Q8,S8,U8,W8,Y8,AA8,AC8)</f>
        <v>0</v>
      </c>
      <c r="H8" s="73">
        <f t="shared" ref="H8:AC8" si="0">SUM(H12,H16,H20,H24,H28,H32,H36,H40,H44,H48,H52,H56,H60,H64,H68,H72,H76,H80)</f>
        <v>0</v>
      </c>
      <c r="I8" s="74">
        <f t="shared" si="0"/>
        <v>0</v>
      </c>
      <c r="J8" s="73">
        <f t="shared" si="0"/>
        <v>0</v>
      </c>
      <c r="K8" s="74">
        <f t="shared" si="0"/>
        <v>0</v>
      </c>
      <c r="L8" s="73">
        <f t="shared" si="0"/>
        <v>0</v>
      </c>
      <c r="M8" s="74">
        <f t="shared" si="0"/>
        <v>0</v>
      </c>
      <c r="N8" s="73">
        <f t="shared" si="0"/>
        <v>0</v>
      </c>
      <c r="O8" s="74">
        <f t="shared" si="0"/>
        <v>0</v>
      </c>
      <c r="P8" s="73">
        <f t="shared" si="0"/>
        <v>0</v>
      </c>
      <c r="Q8" s="74">
        <f t="shared" si="0"/>
        <v>0</v>
      </c>
      <c r="R8" s="73">
        <f t="shared" si="0"/>
        <v>0</v>
      </c>
      <c r="S8" s="74">
        <f t="shared" si="0"/>
        <v>0</v>
      </c>
      <c r="T8" s="73">
        <f t="shared" si="0"/>
        <v>0</v>
      </c>
      <c r="U8" s="74">
        <f t="shared" si="0"/>
        <v>0</v>
      </c>
      <c r="V8" s="73">
        <f t="shared" si="0"/>
        <v>0</v>
      </c>
      <c r="W8" s="74">
        <f t="shared" si="0"/>
        <v>0</v>
      </c>
      <c r="X8" s="73">
        <f t="shared" si="0"/>
        <v>0</v>
      </c>
      <c r="Y8" s="74">
        <f t="shared" si="0"/>
        <v>0</v>
      </c>
      <c r="Z8" s="73">
        <f t="shared" si="0"/>
        <v>0</v>
      </c>
      <c r="AA8" s="74">
        <f t="shared" si="0"/>
        <v>0</v>
      </c>
      <c r="AB8" s="73">
        <f t="shared" si="0"/>
        <v>0</v>
      </c>
      <c r="AC8" s="72">
        <f t="shared" si="0"/>
        <v>0</v>
      </c>
    </row>
    <row r="9" spans="1:29" ht="20.45" customHeight="1" x14ac:dyDescent="0.15">
      <c r="A9" s="186"/>
      <c r="B9" s="187"/>
      <c r="C9" s="187"/>
      <c r="D9" s="57" t="s">
        <v>72</v>
      </c>
      <c r="E9" s="75">
        <f t="shared" ref="E9:E11" si="1">SUM(H9,J9,L9,N9,P9,R9,T9,V9,X9,Z9,AB9)</f>
        <v>0</v>
      </c>
      <c r="F9" s="112">
        <f>IF(E11=0,0,E9/E11)</f>
        <v>0</v>
      </c>
      <c r="G9" s="76">
        <f t="shared" ref="G9:G72" si="2">SUM(I9,K9,M9,O9,Q9,S9,U9,W9,Y9,AA9,AC9)</f>
        <v>0</v>
      </c>
      <c r="H9" s="77">
        <f t="shared" ref="H9:AC9" si="3">SUM(H13,H17,H21,H25,H29,H33,H37,H41,H45,H49,H53,H57,H61,H65,H69,H73,H77,H81)</f>
        <v>0</v>
      </c>
      <c r="I9" s="78">
        <f t="shared" si="3"/>
        <v>0</v>
      </c>
      <c r="J9" s="77">
        <f t="shared" si="3"/>
        <v>0</v>
      </c>
      <c r="K9" s="78">
        <f t="shared" si="3"/>
        <v>0</v>
      </c>
      <c r="L9" s="77">
        <f t="shared" si="3"/>
        <v>0</v>
      </c>
      <c r="M9" s="78">
        <f t="shared" si="3"/>
        <v>0</v>
      </c>
      <c r="N9" s="77">
        <f t="shared" si="3"/>
        <v>0</v>
      </c>
      <c r="O9" s="78">
        <f t="shared" si="3"/>
        <v>0</v>
      </c>
      <c r="P9" s="77">
        <f t="shared" si="3"/>
        <v>0</v>
      </c>
      <c r="Q9" s="78">
        <f t="shared" si="3"/>
        <v>0</v>
      </c>
      <c r="R9" s="77">
        <f t="shared" si="3"/>
        <v>0</v>
      </c>
      <c r="S9" s="78">
        <f t="shared" si="3"/>
        <v>0</v>
      </c>
      <c r="T9" s="77">
        <f t="shared" si="3"/>
        <v>0</v>
      </c>
      <c r="U9" s="78">
        <f t="shared" si="3"/>
        <v>0</v>
      </c>
      <c r="V9" s="77">
        <f t="shared" si="3"/>
        <v>0</v>
      </c>
      <c r="W9" s="78">
        <f t="shared" si="3"/>
        <v>0</v>
      </c>
      <c r="X9" s="77">
        <f t="shared" si="3"/>
        <v>0</v>
      </c>
      <c r="Y9" s="78">
        <f t="shared" si="3"/>
        <v>0</v>
      </c>
      <c r="Z9" s="77">
        <f t="shared" si="3"/>
        <v>0</v>
      </c>
      <c r="AA9" s="78">
        <f t="shared" si="3"/>
        <v>0</v>
      </c>
      <c r="AB9" s="77">
        <f t="shared" si="3"/>
        <v>0</v>
      </c>
      <c r="AC9" s="76">
        <f t="shared" si="3"/>
        <v>0</v>
      </c>
    </row>
    <row r="10" spans="1:29" ht="20.45" customHeight="1" thickBot="1" x14ac:dyDescent="0.2">
      <c r="A10" s="186"/>
      <c r="B10" s="187"/>
      <c r="C10" s="187"/>
      <c r="D10" s="58" t="s">
        <v>63</v>
      </c>
      <c r="E10" s="79">
        <f t="shared" si="1"/>
        <v>0</v>
      </c>
      <c r="F10" s="113">
        <f>IF(E11=0,0,E10/E11)</f>
        <v>0</v>
      </c>
      <c r="G10" s="80">
        <f t="shared" si="2"/>
        <v>0</v>
      </c>
      <c r="H10" s="81">
        <f t="shared" ref="H10:AC10" si="4">SUM(H14,H18,H22,H26,H30,H34,H38,H42,H46,H50,H54,H58,H62,H66,H70,H74,H78,H82)</f>
        <v>0</v>
      </c>
      <c r="I10" s="82">
        <f t="shared" si="4"/>
        <v>0</v>
      </c>
      <c r="J10" s="81">
        <f t="shared" si="4"/>
        <v>0</v>
      </c>
      <c r="K10" s="82">
        <f t="shared" si="4"/>
        <v>0</v>
      </c>
      <c r="L10" s="81">
        <f t="shared" si="4"/>
        <v>0</v>
      </c>
      <c r="M10" s="82">
        <f t="shared" si="4"/>
        <v>0</v>
      </c>
      <c r="N10" s="81">
        <f t="shared" si="4"/>
        <v>0</v>
      </c>
      <c r="O10" s="82">
        <f t="shared" si="4"/>
        <v>0</v>
      </c>
      <c r="P10" s="81">
        <f t="shared" si="4"/>
        <v>0</v>
      </c>
      <c r="Q10" s="82">
        <f t="shared" si="4"/>
        <v>0</v>
      </c>
      <c r="R10" s="81">
        <f t="shared" si="4"/>
        <v>0</v>
      </c>
      <c r="S10" s="82">
        <f t="shared" si="4"/>
        <v>0</v>
      </c>
      <c r="T10" s="81">
        <f t="shared" si="4"/>
        <v>0</v>
      </c>
      <c r="U10" s="82">
        <f t="shared" si="4"/>
        <v>0</v>
      </c>
      <c r="V10" s="81">
        <f t="shared" si="4"/>
        <v>0</v>
      </c>
      <c r="W10" s="82">
        <f t="shared" si="4"/>
        <v>0</v>
      </c>
      <c r="X10" s="81">
        <f t="shared" si="4"/>
        <v>0</v>
      </c>
      <c r="Y10" s="82">
        <f t="shared" si="4"/>
        <v>0</v>
      </c>
      <c r="Z10" s="81">
        <f t="shared" si="4"/>
        <v>0</v>
      </c>
      <c r="AA10" s="82">
        <f t="shared" si="4"/>
        <v>0</v>
      </c>
      <c r="AB10" s="81">
        <f t="shared" si="4"/>
        <v>0</v>
      </c>
      <c r="AC10" s="80">
        <f t="shared" si="4"/>
        <v>0</v>
      </c>
    </row>
    <row r="11" spans="1:29" ht="20.45" customHeight="1" thickTop="1" thickBot="1" x14ac:dyDescent="0.2">
      <c r="A11" s="188"/>
      <c r="B11" s="189"/>
      <c r="C11" s="189"/>
      <c r="D11" s="59" t="s">
        <v>64</v>
      </c>
      <c r="E11" s="83">
        <f t="shared" si="1"/>
        <v>0</v>
      </c>
      <c r="F11" s="114">
        <f>SUM(F8:F10)</f>
        <v>0</v>
      </c>
      <c r="G11" s="84">
        <f t="shared" si="2"/>
        <v>0</v>
      </c>
      <c r="H11" s="85">
        <f>SUM(H15,H19,H23,H27,H31,H35,H39,H43,H47,H51,H55,H59,H63,H67,H71,H75,H79,H83)</f>
        <v>0</v>
      </c>
      <c r="I11" s="86">
        <f>SUM(I15,I19,I23,I27,I31,I35,I39,I43,I47,I51,I55,I59,I63,I67,I71,I75,I79,I83)</f>
        <v>0</v>
      </c>
      <c r="J11" s="85">
        <f>SUM(J15,J19,J23,J27,J31,J35,J39,J43,J47,J51,J55,J59,J63,J67,J71,J75,J79,J83)</f>
        <v>0</v>
      </c>
      <c r="K11" s="86">
        <f t="shared" ref="K11:AC11" si="5">SUM(K15,K19,K23,K27,K31,K35,K39,K43,K47,K51,K55,K59,K63,K67,K71,K75,K79,K83)</f>
        <v>0</v>
      </c>
      <c r="L11" s="85">
        <f t="shared" si="5"/>
        <v>0</v>
      </c>
      <c r="M11" s="86">
        <f t="shared" si="5"/>
        <v>0</v>
      </c>
      <c r="N11" s="85">
        <f t="shared" si="5"/>
        <v>0</v>
      </c>
      <c r="O11" s="86">
        <f t="shared" si="5"/>
        <v>0</v>
      </c>
      <c r="P11" s="85">
        <f t="shared" si="5"/>
        <v>0</v>
      </c>
      <c r="Q11" s="86">
        <f t="shared" si="5"/>
        <v>0</v>
      </c>
      <c r="R11" s="85">
        <f t="shared" si="5"/>
        <v>0</v>
      </c>
      <c r="S11" s="86">
        <f t="shared" si="5"/>
        <v>0</v>
      </c>
      <c r="T11" s="85">
        <f t="shared" si="5"/>
        <v>0</v>
      </c>
      <c r="U11" s="86">
        <f t="shared" si="5"/>
        <v>0</v>
      </c>
      <c r="V11" s="85">
        <f t="shared" si="5"/>
        <v>0</v>
      </c>
      <c r="W11" s="86">
        <f t="shared" si="5"/>
        <v>0</v>
      </c>
      <c r="X11" s="85">
        <f t="shared" si="5"/>
        <v>0</v>
      </c>
      <c r="Y11" s="86">
        <f t="shared" si="5"/>
        <v>0</v>
      </c>
      <c r="Z11" s="85">
        <f t="shared" si="5"/>
        <v>0</v>
      </c>
      <c r="AA11" s="86">
        <f t="shared" si="5"/>
        <v>0</v>
      </c>
      <c r="AB11" s="85">
        <f t="shared" si="5"/>
        <v>0</v>
      </c>
      <c r="AC11" s="125">
        <f t="shared" si="5"/>
        <v>0</v>
      </c>
    </row>
    <row r="12" spans="1:29" ht="19.149999999999999" customHeight="1" x14ac:dyDescent="0.15">
      <c r="A12" s="164">
        <v>1</v>
      </c>
      <c r="B12" s="181" t="s">
        <v>76</v>
      </c>
      <c r="C12" s="161">
        <v>1</v>
      </c>
      <c r="D12" s="60" t="s">
        <v>62</v>
      </c>
      <c r="E12" s="87">
        <f>SUM(H12,J12,L12,N12,P12,R12,T12,V12,X12,Z12,AB12)</f>
        <v>0</v>
      </c>
      <c r="F12" s="115">
        <f>IF(E15=0,0,E12/E15)</f>
        <v>0</v>
      </c>
      <c r="G12" s="88">
        <f t="shared" si="2"/>
        <v>0</v>
      </c>
      <c r="H12" s="61"/>
      <c r="I12" s="89">
        <f>$C12*H12</f>
        <v>0</v>
      </c>
      <c r="J12" s="61"/>
      <c r="K12" s="89">
        <f t="shared" ref="K12" si="6">$C12*J12</f>
        <v>0</v>
      </c>
      <c r="L12" s="61"/>
      <c r="M12" s="89">
        <f t="shared" ref="M12" si="7">$C12*L12</f>
        <v>0</v>
      </c>
      <c r="N12" s="61"/>
      <c r="O12" s="89">
        <f t="shared" ref="O12" si="8">$C12*N12</f>
        <v>0</v>
      </c>
      <c r="P12" s="61"/>
      <c r="Q12" s="89">
        <f t="shared" ref="Q12" si="9">$C12*P12</f>
        <v>0</v>
      </c>
      <c r="R12" s="61"/>
      <c r="S12" s="89">
        <f t="shared" ref="S12" si="10">$C12*R12</f>
        <v>0</v>
      </c>
      <c r="T12" s="61"/>
      <c r="U12" s="89">
        <f t="shared" ref="U12" si="11">$C12*T12</f>
        <v>0</v>
      </c>
      <c r="V12" s="61"/>
      <c r="W12" s="89">
        <f t="shared" ref="W12" si="12">$C12*V12</f>
        <v>0</v>
      </c>
      <c r="X12" s="61"/>
      <c r="Y12" s="89">
        <f t="shared" ref="Y12" si="13">$C12*X12</f>
        <v>0</v>
      </c>
      <c r="Z12" s="61"/>
      <c r="AA12" s="89">
        <f t="shared" ref="AA12" si="14">$C12*Z12</f>
        <v>0</v>
      </c>
      <c r="AB12" s="61"/>
      <c r="AC12" s="90">
        <f t="shared" ref="AC12" si="15">$C12*AB12</f>
        <v>0</v>
      </c>
    </row>
    <row r="13" spans="1:29" ht="19.149999999999999" customHeight="1" x14ac:dyDescent="0.15">
      <c r="A13" s="165"/>
      <c r="B13" s="182"/>
      <c r="C13" s="162"/>
      <c r="D13" s="62" t="s">
        <v>72</v>
      </c>
      <c r="E13" s="91">
        <f t="shared" ref="E13:E76" si="16">SUM(H13,J13,L13,N13,P13,R13,T13,V13,X13,Z13,AB13)</f>
        <v>0</v>
      </c>
      <c r="F13" s="116">
        <f>IF(E15=0,0,E13/E15)</f>
        <v>0</v>
      </c>
      <c r="G13" s="92">
        <f t="shared" si="2"/>
        <v>0</v>
      </c>
      <c r="H13" s="63"/>
      <c r="I13" s="93">
        <f>$C12*H13</f>
        <v>0</v>
      </c>
      <c r="J13" s="63"/>
      <c r="K13" s="93">
        <f>$C12*J13</f>
        <v>0</v>
      </c>
      <c r="L13" s="63"/>
      <c r="M13" s="93">
        <f t="shared" ref="M13" si="17">$C12*L13</f>
        <v>0</v>
      </c>
      <c r="N13" s="63"/>
      <c r="O13" s="93">
        <f t="shared" ref="O13" si="18">$C12*N13</f>
        <v>0</v>
      </c>
      <c r="P13" s="63"/>
      <c r="Q13" s="93">
        <f t="shared" ref="Q13" si="19">$C12*P13</f>
        <v>0</v>
      </c>
      <c r="R13" s="63"/>
      <c r="S13" s="93">
        <f t="shared" ref="S13" si="20">$C12*R13</f>
        <v>0</v>
      </c>
      <c r="T13" s="63"/>
      <c r="U13" s="93">
        <f t="shared" ref="U13" si="21">$C12*T13</f>
        <v>0</v>
      </c>
      <c r="V13" s="63"/>
      <c r="W13" s="93">
        <f t="shared" ref="W13" si="22">$C12*V13</f>
        <v>0</v>
      </c>
      <c r="X13" s="63"/>
      <c r="Y13" s="93">
        <f t="shared" ref="Y13" si="23">$C12*X13</f>
        <v>0</v>
      </c>
      <c r="Z13" s="63"/>
      <c r="AA13" s="93">
        <f t="shared" ref="AA13" si="24">$C12*Z13</f>
        <v>0</v>
      </c>
      <c r="AB13" s="63"/>
      <c r="AC13" s="94">
        <f t="shared" ref="AC13" si="25">$C12*AB13</f>
        <v>0</v>
      </c>
    </row>
    <row r="14" spans="1:29" ht="19.149999999999999" customHeight="1" thickBot="1" x14ac:dyDescent="0.2">
      <c r="A14" s="165"/>
      <c r="B14" s="182"/>
      <c r="C14" s="162"/>
      <c r="D14" s="64" t="s">
        <v>63</v>
      </c>
      <c r="E14" s="91">
        <f t="shared" si="16"/>
        <v>0</v>
      </c>
      <c r="F14" s="116">
        <f>IF(E15=0,0,E14/E15)</f>
        <v>0</v>
      </c>
      <c r="G14" s="92">
        <f t="shared" si="2"/>
        <v>0</v>
      </c>
      <c r="H14" s="63"/>
      <c r="I14" s="93">
        <f>$C12*H14</f>
        <v>0</v>
      </c>
      <c r="J14" s="63"/>
      <c r="K14" s="93">
        <f>$C12*J14</f>
        <v>0</v>
      </c>
      <c r="L14" s="63"/>
      <c r="M14" s="93">
        <f t="shared" ref="M14" si="26">$C12*L14</f>
        <v>0</v>
      </c>
      <c r="N14" s="63"/>
      <c r="O14" s="93">
        <f t="shared" ref="O14" si="27">$C12*N14</f>
        <v>0</v>
      </c>
      <c r="P14" s="63"/>
      <c r="Q14" s="93">
        <f t="shared" ref="Q14" si="28">$C12*P14</f>
        <v>0</v>
      </c>
      <c r="R14" s="63"/>
      <c r="S14" s="93">
        <f t="shared" ref="S14" si="29">$C12*R14</f>
        <v>0</v>
      </c>
      <c r="T14" s="63"/>
      <c r="U14" s="93">
        <f t="shared" ref="U14" si="30">$C12*T14</f>
        <v>0</v>
      </c>
      <c r="V14" s="63"/>
      <c r="W14" s="93">
        <f t="shared" ref="W14" si="31">$C12*V14</f>
        <v>0</v>
      </c>
      <c r="X14" s="63"/>
      <c r="Y14" s="93">
        <f t="shared" ref="Y14" si="32">$C12*X14</f>
        <v>0</v>
      </c>
      <c r="Z14" s="63"/>
      <c r="AA14" s="93">
        <f t="shared" ref="AA14" si="33">$C12*Z14</f>
        <v>0</v>
      </c>
      <c r="AB14" s="63"/>
      <c r="AC14" s="94">
        <f t="shared" ref="AC14" si="34">$C12*AB14</f>
        <v>0</v>
      </c>
    </row>
    <row r="15" spans="1:29" ht="19.149999999999999" customHeight="1" thickTop="1" thickBot="1" x14ac:dyDescent="0.2">
      <c r="A15" s="166"/>
      <c r="B15" s="183"/>
      <c r="C15" s="163"/>
      <c r="D15" s="65" t="s">
        <v>64</v>
      </c>
      <c r="E15" s="95">
        <f t="shared" si="16"/>
        <v>0</v>
      </c>
      <c r="F15" s="117">
        <f>SUM(F12:F14)</f>
        <v>0</v>
      </c>
      <c r="G15" s="96">
        <f t="shared" si="2"/>
        <v>0</v>
      </c>
      <c r="H15" s="121">
        <f t="shared" ref="H15:AC15" si="35">SUM(H12:H14)</f>
        <v>0</v>
      </c>
      <c r="I15" s="97">
        <f t="shared" si="35"/>
        <v>0</v>
      </c>
      <c r="J15" s="121">
        <f t="shared" ref="J15:O15" si="36">SUM(J12:J14)</f>
        <v>0</v>
      </c>
      <c r="K15" s="97">
        <f>SUM(K12:K14)</f>
        <v>0</v>
      </c>
      <c r="L15" s="121">
        <f>SUM(L12:L14)</f>
        <v>0</v>
      </c>
      <c r="M15" s="97">
        <f t="shared" si="36"/>
        <v>0</v>
      </c>
      <c r="N15" s="121">
        <f t="shared" si="36"/>
        <v>0</v>
      </c>
      <c r="O15" s="97">
        <f t="shared" si="36"/>
        <v>0</v>
      </c>
      <c r="P15" s="121">
        <f t="shared" si="35"/>
        <v>0</v>
      </c>
      <c r="Q15" s="97">
        <f t="shared" si="35"/>
        <v>0</v>
      </c>
      <c r="R15" s="121">
        <f t="shared" si="35"/>
        <v>0</v>
      </c>
      <c r="S15" s="97">
        <f t="shared" si="35"/>
        <v>0</v>
      </c>
      <c r="T15" s="121">
        <f t="shared" si="35"/>
        <v>0</v>
      </c>
      <c r="U15" s="97">
        <f t="shared" si="35"/>
        <v>0</v>
      </c>
      <c r="V15" s="121">
        <f t="shared" si="35"/>
        <v>0</v>
      </c>
      <c r="W15" s="97">
        <f t="shared" si="35"/>
        <v>0</v>
      </c>
      <c r="X15" s="121">
        <f t="shared" si="35"/>
        <v>0</v>
      </c>
      <c r="Y15" s="97">
        <f t="shared" si="35"/>
        <v>0</v>
      </c>
      <c r="Z15" s="121">
        <f t="shared" si="35"/>
        <v>0</v>
      </c>
      <c r="AA15" s="97">
        <f t="shared" si="35"/>
        <v>0</v>
      </c>
      <c r="AB15" s="121">
        <f t="shared" si="35"/>
        <v>0</v>
      </c>
      <c r="AC15" s="98">
        <f t="shared" si="35"/>
        <v>0</v>
      </c>
    </row>
    <row r="16" spans="1:29" ht="19.149999999999999" customHeight="1" x14ac:dyDescent="0.15">
      <c r="A16" s="164">
        <v>2</v>
      </c>
      <c r="B16" s="158" t="s">
        <v>77</v>
      </c>
      <c r="C16" s="161">
        <v>1</v>
      </c>
      <c r="D16" s="60" t="s">
        <v>62</v>
      </c>
      <c r="E16" s="87">
        <f t="shared" si="16"/>
        <v>0</v>
      </c>
      <c r="F16" s="115">
        <f>IF(E19=0,0,E16/E19)</f>
        <v>0</v>
      </c>
      <c r="G16" s="88">
        <f t="shared" si="2"/>
        <v>0</v>
      </c>
      <c r="H16" s="61"/>
      <c r="I16" s="89">
        <f>$C16*H16</f>
        <v>0</v>
      </c>
      <c r="J16" s="123"/>
      <c r="K16" s="124">
        <f t="shared" ref="K16" si="37">$C16*J16</f>
        <v>0</v>
      </c>
      <c r="L16" s="123"/>
      <c r="M16" s="89">
        <f t="shared" ref="M16" si="38">$C16*L16</f>
        <v>0</v>
      </c>
      <c r="N16" s="61"/>
      <c r="O16" s="89">
        <f t="shared" ref="O16" si="39">$C16*N16</f>
        <v>0</v>
      </c>
      <c r="P16" s="61"/>
      <c r="Q16" s="89">
        <f t="shared" ref="Q16" si="40">$C16*P16</f>
        <v>0</v>
      </c>
      <c r="R16" s="61"/>
      <c r="S16" s="89">
        <f t="shared" ref="S16" si="41">$C16*R16</f>
        <v>0</v>
      </c>
      <c r="T16" s="61"/>
      <c r="U16" s="89">
        <f t="shared" ref="U16" si="42">$C16*T16</f>
        <v>0</v>
      </c>
      <c r="V16" s="61"/>
      <c r="W16" s="89">
        <f t="shared" ref="W16" si="43">$C16*V16</f>
        <v>0</v>
      </c>
      <c r="X16" s="61"/>
      <c r="Y16" s="89">
        <f t="shared" ref="Y16" si="44">$C16*X16</f>
        <v>0</v>
      </c>
      <c r="Z16" s="61"/>
      <c r="AA16" s="89">
        <f t="shared" ref="AA16" si="45">$C16*Z16</f>
        <v>0</v>
      </c>
      <c r="AB16" s="61"/>
      <c r="AC16" s="90">
        <f t="shared" ref="AC16" si="46">$C16*AB16</f>
        <v>0</v>
      </c>
    </row>
    <row r="17" spans="1:29" ht="19.149999999999999" customHeight="1" x14ac:dyDescent="0.15">
      <c r="A17" s="165"/>
      <c r="B17" s="159"/>
      <c r="C17" s="162"/>
      <c r="D17" s="62" t="s">
        <v>72</v>
      </c>
      <c r="E17" s="99">
        <f t="shared" si="16"/>
        <v>0</v>
      </c>
      <c r="F17" s="118">
        <f>IF(E19=0,0,E17/E19)</f>
        <v>0</v>
      </c>
      <c r="G17" s="100">
        <f t="shared" si="2"/>
        <v>0</v>
      </c>
      <c r="H17" s="66"/>
      <c r="I17" s="93">
        <f>$C16*H17</f>
        <v>0</v>
      </c>
      <c r="J17" s="66"/>
      <c r="K17" s="101">
        <f t="shared" ref="K17" si="47">$C16*J17</f>
        <v>0</v>
      </c>
      <c r="L17" s="66"/>
      <c r="M17" s="101">
        <f t="shared" ref="M17" si="48">$C16*L17</f>
        <v>0</v>
      </c>
      <c r="N17" s="66"/>
      <c r="O17" s="101">
        <f t="shared" ref="O17" si="49">$C16*N17</f>
        <v>0</v>
      </c>
      <c r="P17" s="66"/>
      <c r="Q17" s="101">
        <f t="shared" ref="Q17" si="50">$C16*P17</f>
        <v>0</v>
      </c>
      <c r="R17" s="66"/>
      <c r="S17" s="101">
        <f t="shared" ref="S17" si="51">$C16*R17</f>
        <v>0</v>
      </c>
      <c r="T17" s="66"/>
      <c r="U17" s="101">
        <f t="shared" ref="U17" si="52">$C16*T17</f>
        <v>0</v>
      </c>
      <c r="V17" s="66"/>
      <c r="W17" s="101">
        <f t="shared" ref="W17" si="53">$C16*V17</f>
        <v>0</v>
      </c>
      <c r="X17" s="66"/>
      <c r="Y17" s="101">
        <f t="shared" ref="Y17" si="54">$C16*X17</f>
        <v>0</v>
      </c>
      <c r="Z17" s="66"/>
      <c r="AA17" s="101">
        <f t="shared" ref="AA17" si="55">$C16*Z17</f>
        <v>0</v>
      </c>
      <c r="AB17" s="66"/>
      <c r="AC17" s="102">
        <f t="shared" ref="AC17" si="56">$C16*AB17</f>
        <v>0</v>
      </c>
    </row>
    <row r="18" spans="1:29" ht="19.149999999999999" customHeight="1" thickBot="1" x14ac:dyDescent="0.2">
      <c r="A18" s="165"/>
      <c r="B18" s="159"/>
      <c r="C18" s="162"/>
      <c r="D18" s="64" t="s">
        <v>63</v>
      </c>
      <c r="E18" s="103">
        <f t="shared" si="16"/>
        <v>0</v>
      </c>
      <c r="F18" s="119">
        <f>IF(E19=0,0,E18/E19)</f>
        <v>0</v>
      </c>
      <c r="G18" s="104">
        <f t="shared" si="2"/>
        <v>0</v>
      </c>
      <c r="H18" s="67"/>
      <c r="I18" s="105">
        <f>$C16*H18</f>
        <v>0</v>
      </c>
      <c r="J18" s="67"/>
      <c r="K18" s="105">
        <f t="shared" ref="K18" si="57">$C16*J18</f>
        <v>0</v>
      </c>
      <c r="L18" s="67"/>
      <c r="M18" s="105">
        <f t="shared" ref="M18" si="58">$C16*L18</f>
        <v>0</v>
      </c>
      <c r="N18" s="67"/>
      <c r="O18" s="105">
        <f t="shared" ref="O18" si="59">$C16*N18</f>
        <v>0</v>
      </c>
      <c r="P18" s="67"/>
      <c r="Q18" s="105">
        <f t="shared" ref="Q18" si="60">$C16*P18</f>
        <v>0</v>
      </c>
      <c r="R18" s="67"/>
      <c r="S18" s="105">
        <f t="shared" ref="S18" si="61">$C16*R18</f>
        <v>0</v>
      </c>
      <c r="T18" s="67"/>
      <c r="U18" s="105">
        <f t="shared" ref="U18" si="62">$C16*T18</f>
        <v>0</v>
      </c>
      <c r="V18" s="67"/>
      <c r="W18" s="105">
        <f t="shared" ref="W18" si="63">$C16*V18</f>
        <v>0</v>
      </c>
      <c r="X18" s="67"/>
      <c r="Y18" s="105">
        <f t="shared" ref="Y18" si="64">$C16*X18</f>
        <v>0</v>
      </c>
      <c r="Z18" s="67"/>
      <c r="AA18" s="105">
        <f t="shared" ref="AA18" si="65">$C16*Z18</f>
        <v>0</v>
      </c>
      <c r="AB18" s="67"/>
      <c r="AC18" s="106">
        <f t="shared" ref="AC18" si="66">$C16*AB18</f>
        <v>0</v>
      </c>
    </row>
    <row r="19" spans="1:29" ht="19.149999999999999" customHeight="1" thickTop="1" thickBot="1" x14ac:dyDescent="0.2">
      <c r="A19" s="166"/>
      <c r="B19" s="160"/>
      <c r="C19" s="163"/>
      <c r="D19" s="65" t="s">
        <v>64</v>
      </c>
      <c r="E19" s="107">
        <f t="shared" si="16"/>
        <v>0</v>
      </c>
      <c r="F19" s="120">
        <f>SUM(F16:F18)</f>
        <v>0</v>
      </c>
      <c r="G19" s="108">
        <f t="shared" si="2"/>
        <v>0</v>
      </c>
      <c r="H19" s="122">
        <f t="shared" ref="H19:AC19" si="67">SUM(H16:H18)</f>
        <v>0</v>
      </c>
      <c r="I19" s="109">
        <f t="shared" si="67"/>
        <v>0</v>
      </c>
      <c r="J19" s="122">
        <f t="shared" ref="J19:O19" si="68">SUM(J16:J18)</f>
        <v>0</v>
      </c>
      <c r="K19" s="109">
        <f t="shared" si="68"/>
        <v>0</v>
      </c>
      <c r="L19" s="122">
        <f t="shared" si="68"/>
        <v>0</v>
      </c>
      <c r="M19" s="109">
        <f t="shared" si="68"/>
        <v>0</v>
      </c>
      <c r="N19" s="122">
        <f t="shared" si="68"/>
        <v>0</v>
      </c>
      <c r="O19" s="109">
        <f t="shared" si="68"/>
        <v>0</v>
      </c>
      <c r="P19" s="122">
        <f t="shared" si="67"/>
        <v>0</v>
      </c>
      <c r="Q19" s="109">
        <f t="shared" si="67"/>
        <v>0</v>
      </c>
      <c r="R19" s="122">
        <f t="shared" si="67"/>
        <v>0</v>
      </c>
      <c r="S19" s="109">
        <f t="shared" si="67"/>
        <v>0</v>
      </c>
      <c r="T19" s="122">
        <f t="shared" si="67"/>
        <v>0</v>
      </c>
      <c r="U19" s="109">
        <f t="shared" si="67"/>
        <v>0</v>
      </c>
      <c r="V19" s="122">
        <f t="shared" si="67"/>
        <v>0</v>
      </c>
      <c r="W19" s="109">
        <f t="shared" si="67"/>
        <v>0</v>
      </c>
      <c r="X19" s="122">
        <f t="shared" si="67"/>
        <v>0</v>
      </c>
      <c r="Y19" s="109">
        <f t="shared" si="67"/>
        <v>0</v>
      </c>
      <c r="Z19" s="122">
        <f t="shared" si="67"/>
        <v>0</v>
      </c>
      <c r="AA19" s="109">
        <f t="shared" si="67"/>
        <v>0</v>
      </c>
      <c r="AB19" s="122">
        <f t="shared" si="67"/>
        <v>0</v>
      </c>
      <c r="AC19" s="110">
        <f t="shared" si="67"/>
        <v>0</v>
      </c>
    </row>
    <row r="20" spans="1:29" ht="19.149999999999999" customHeight="1" x14ac:dyDescent="0.15">
      <c r="A20" s="164">
        <v>3</v>
      </c>
      <c r="B20" s="158" t="s">
        <v>78</v>
      </c>
      <c r="C20" s="161">
        <v>1</v>
      </c>
      <c r="D20" s="60" t="s">
        <v>62</v>
      </c>
      <c r="E20" s="87">
        <f t="shared" si="16"/>
        <v>0</v>
      </c>
      <c r="F20" s="115">
        <f>IF(E23=0,0,E20/E23)</f>
        <v>0</v>
      </c>
      <c r="G20" s="88">
        <f t="shared" si="2"/>
        <v>0</v>
      </c>
      <c r="H20" s="61"/>
      <c r="I20" s="89">
        <f t="shared" ref="I20" si="69">$C20*H20</f>
        <v>0</v>
      </c>
      <c r="J20" s="61"/>
      <c r="K20" s="89">
        <f t="shared" ref="K20" si="70">$C20*J20</f>
        <v>0</v>
      </c>
      <c r="L20" s="61"/>
      <c r="M20" s="89">
        <f t="shared" ref="M20" si="71">$C20*L20</f>
        <v>0</v>
      </c>
      <c r="N20" s="61"/>
      <c r="O20" s="89">
        <f t="shared" ref="O20" si="72">$C20*N20</f>
        <v>0</v>
      </c>
      <c r="P20" s="61"/>
      <c r="Q20" s="89">
        <f t="shared" ref="Q20" si="73">$C20*P20</f>
        <v>0</v>
      </c>
      <c r="R20" s="61"/>
      <c r="S20" s="89">
        <f t="shared" ref="S20" si="74">$C20*R20</f>
        <v>0</v>
      </c>
      <c r="T20" s="61"/>
      <c r="U20" s="89">
        <f t="shared" ref="U20" si="75">$C20*T20</f>
        <v>0</v>
      </c>
      <c r="V20" s="61"/>
      <c r="W20" s="89">
        <f t="shared" ref="W20" si="76">$C20*V20</f>
        <v>0</v>
      </c>
      <c r="X20" s="61"/>
      <c r="Y20" s="89">
        <f t="shared" ref="Y20" si="77">$C20*X20</f>
        <v>0</v>
      </c>
      <c r="Z20" s="61"/>
      <c r="AA20" s="89">
        <f t="shared" ref="AA20" si="78">$C20*Z20</f>
        <v>0</v>
      </c>
      <c r="AB20" s="61"/>
      <c r="AC20" s="90">
        <f t="shared" ref="AC20" si="79">$C20*AB20</f>
        <v>0</v>
      </c>
    </row>
    <row r="21" spans="1:29" ht="19.149999999999999" customHeight="1" x14ac:dyDescent="0.15">
      <c r="A21" s="165"/>
      <c r="B21" s="159"/>
      <c r="C21" s="162"/>
      <c r="D21" s="62" t="s">
        <v>72</v>
      </c>
      <c r="E21" s="99">
        <f t="shared" si="16"/>
        <v>0</v>
      </c>
      <c r="F21" s="118">
        <f>IF(E23=0,0,E21/E23)</f>
        <v>0</v>
      </c>
      <c r="G21" s="100">
        <f t="shared" si="2"/>
        <v>0</v>
      </c>
      <c r="H21" s="63"/>
      <c r="I21" s="93">
        <f t="shared" ref="I21" si="80">$C20*H21</f>
        <v>0</v>
      </c>
      <c r="J21" s="66"/>
      <c r="K21" s="101">
        <f t="shared" ref="K21" si="81">$C20*J21</f>
        <v>0</v>
      </c>
      <c r="L21" s="66"/>
      <c r="M21" s="101">
        <f t="shared" ref="M21" si="82">$C20*L21</f>
        <v>0</v>
      </c>
      <c r="N21" s="66"/>
      <c r="O21" s="101">
        <f t="shared" ref="O21" si="83">$C20*N21</f>
        <v>0</v>
      </c>
      <c r="P21" s="66"/>
      <c r="Q21" s="101">
        <f t="shared" ref="Q21" si="84">$C20*P21</f>
        <v>0</v>
      </c>
      <c r="R21" s="66"/>
      <c r="S21" s="101">
        <f t="shared" ref="S21" si="85">$C20*R21</f>
        <v>0</v>
      </c>
      <c r="T21" s="66"/>
      <c r="U21" s="101">
        <f t="shared" ref="U21" si="86">$C20*T21</f>
        <v>0</v>
      </c>
      <c r="V21" s="66"/>
      <c r="W21" s="101">
        <f t="shared" ref="W21" si="87">$C20*V21</f>
        <v>0</v>
      </c>
      <c r="X21" s="66"/>
      <c r="Y21" s="101">
        <f t="shared" ref="Y21" si="88">$C20*X21</f>
        <v>0</v>
      </c>
      <c r="Z21" s="66"/>
      <c r="AA21" s="101">
        <f t="shared" ref="AA21" si="89">$C20*Z21</f>
        <v>0</v>
      </c>
      <c r="AB21" s="66"/>
      <c r="AC21" s="102">
        <f t="shared" ref="AC21" si="90">$C20*AB21</f>
        <v>0</v>
      </c>
    </row>
    <row r="22" spans="1:29" ht="19.149999999999999" customHeight="1" thickBot="1" x14ac:dyDescent="0.2">
      <c r="A22" s="165"/>
      <c r="B22" s="159"/>
      <c r="C22" s="162"/>
      <c r="D22" s="64" t="s">
        <v>63</v>
      </c>
      <c r="E22" s="103">
        <f t="shared" si="16"/>
        <v>0</v>
      </c>
      <c r="F22" s="119">
        <f>IF(E23=0,0,E22/E23)</f>
        <v>0</v>
      </c>
      <c r="G22" s="104">
        <f t="shared" si="2"/>
        <v>0</v>
      </c>
      <c r="H22" s="67"/>
      <c r="I22" s="105">
        <f t="shared" ref="I22" si="91">$C20*H22</f>
        <v>0</v>
      </c>
      <c r="J22" s="67"/>
      <c r="K22" s="105">
        <f t="shared" ref="K22" si="92">$C20*J22</f>
        <v>0</v>
      </c>
      <c r="L22" s="67"/>
      <c r="M22" s="105">
        <f t="shared" ref="M22" si="93">$C20*L22</f>
        <v>0</v>
      </c>
      <c r="N22" s="67"/>
      <c r="O22" s="105">
        <f t="shared" ref="O22" si="94">$C20*N22</f>
        <v>0</v>
      </c>
      <c r="P22" s="67"/>
      <c r="Q22" s="105">
        <f t="shared" ref="Q22" si="95">$C20*P22</f>
        <v>0</v>
      </c>
      <c r="R22" s="67"/>
      <c r="S22" s="105">
        <f t="shared" ref="S22" si="96">$C20*R22</f>
        <v>0</v>
      </c>
      <c r="T22" s="67"/>
      <c r="U22" s="105">
        <f t="shared" ref="U22" si="97">$C20*T22</f>
        <v>0</v>
      </c>
      <c r="V22" s="67"/>
      <c r="W22" s="105">
        <f t="shared" ref="W22" si="98">$C20*V22</f>
        <v>0</v>
      </c>
      <c r="X22" s="67"/>
      <c r="Y22" s="105">
        <f t="shared" ref="Y22" si="99">$C20*X22</f>
        <v>0</v>
      </c>
      <c r="Z22" s="67"/>
      <c r="AA22" s="105">
        <f t="shared" ref="AA22" si="100">$C20*Z22</f>
        <v>0</v>
      </c>
      <c r="AB22" s="67"/>
      <c r="AC22" s="106">
        <f t="shared" ref="AC22" si="101">$C20*AB22</f>
        <v>0</v>
      </c>
    </row>
    <row r="23" spans="1:29" ht="19.149999999999999" customHeight="1" thickTop="1" thickBot="1" x14ac:dyDescent="0.2">
      <c r="A23" s="166"/>
      <c r="B23" s="160"/>
      <c r="C23" s="163"/>
      <c r="D23" s="65" t="s">
        <v>64</v>
      </c>
      <c r="E23" s="107">
        <f t="shared" si="16"/>
        <v>0</v>
      </c>
      <c r="F23" s="120">
        <f>SUM(F20:F22)</f>
        <v>0</v>
      </c>
      <c r="G23" s="108">
        <f t="shared" si="2"/>
        <v>0</v>
      </c>
      <c r="H23" s="122">
        <f t="shared" ref="H23:AC23" si="102">SUM(H20:H22)</f>
        <v>0</v>
      </c>
      <c r="I23" s="109">
        <f t="shared" si="102"/>
        <v>0</v>
      </c>
      <c r="J23" s="122">
        <f t="shared" si="102"/>
        <v>0</v>
      </c>
      <c r="K23" s="109">
        <f t="shared" si="102"/>
        <v>0</v>
      </c>
      <c r="L23" s="122">
        <f t="shared" si="102"/>
        <v>0</v>
      </c>
      <c r="M23" s="109">
        <f t="shared" si="102"/>
        <v>0</v>
      </c>
      <c r="N23" s="122">
        <f t="shared" si="102"/>
        <v>0</v>
      </c>
      <c r="O23" s="109">
        <f t="shared" si="102"/>
        <v>0</v>
      </c>
      <c r="P23" s="122">
        <f t="shared" si="102"/>
        <v>0</v>
      </c>
      <c r="Q23" s="109">
        <f t="shared" si="102"/>
        <v>0</v>
      </c>
      <c r="R23" s="122">
        <f t="shared" si="102"/>
        <v>0</v>
      </c>
      <c r="S23" s="109">
        <f t="shared" si="102"/>
        <v>0</v>
      </c>
      <c r="T23" s="122">
        <f t="shared" si="102"/>
        <v>0</v>
      </c>
      <c r="U23" s="109">
        <f t="shared" si="102"/>
        <v>0</v>
      </c>
      <c r="V23" s="122">
        <f t="shared" si="102"/>
        <v>0</v>
      </c>
      <c r="W23" s="109">
        <f t="shared" si="102"/>
        <v>0</v>
      </c>
      <c r="X23" s="122">
        <f t="shared" si="102"/>
        <v>0</v>
      </c>
      <c r="Y23" s="109">
        <f t="shared" si="102"/>
        <v>0</v>
      </c>
      <c r="Z23" s="122">
        <f t="shared" si="102"/>
        <v>0</v>
      </c>
      <c r="AA23" s="109">
        <f t="shared" si="102"/>
        <v>0</v>
      </c>
      <c r="AB23" s="122">
        <f t="shared" si="102"/>
        <v>0</v>
      </c>
      <c r="AC23" s="110">
        <f t="shared" si="102"/>
        <v>0</v>
      </c>
    </row>
    <row r="24" spans="1:29" ht="19.149999999999999" customHeight="1" x14ac:dyDescent="0.15">
      <c r="A24" s="164">
        <v>4</v>
      </c>
      <c r="B24" s="158" t="s">
        <v>79</v>
      </c>
      <c r="C24" s="161">
        <v>1</v>
      </c>
      <c r="D24" s="60" t="s">
        <v>62</v>
      </c>
      <c r="E24" s="87">
        <f t="shared" si="16"/>
        <v>0</v>
      </c>
      <c r="F24" s="115">
        <f>IF(E27=0,0,E24/E27)</f>
        <v>0</v>
      </c>
      <c r="G24" s="88">
        <f t="shared" si="2"/>
        <v>0</v>
      </c>
      <c r="H24" s="61"/>
      <c r="I24" s="89">
        <f t="shared" ref="I24" si="103">$C24*H24</f>
        <v>0</v>
      </c>
      <c r="J24" s="61"/>
      <c r="K24" s="89">
        <f t="shared" ref="K24" si="104">$C24*J24</f>
        <v>0</v>
      </c>
      <c r="L24" s="61"/>
      <c r="M24" s="89">
        <f t="shared" ref="M24" si="105">$C24*L24</f>
        <v>0</v>
      </c>
      <c r="N24" s="61"/>
      <c r="O24" s="89">
        <f t="shared" ref="O24" si="106">$C24*N24</f>
        <v>0</v>
      </c>
      <c r="P24" s="61"/>
      <c r="Q24" s="89">
        <f t="shared" ref="Q24" si="107">$C24*P24</f>
        <v>0</v>
      </c>
      <c r="R24" s="61"/>
      <c r="S24" s="89">
        <f t="shared" ref="S24" si="108">$C24*R24</f>
        <v>0</v>
      </c>
      <c r="T24" s="61"/>
      <c r="U24" s="89">
        <f t="shared" ref="U24" si="109">$C24*T24</f>
        <v>0</v>
      </c>
      <c r="V24" s="61"/>
      <c r="W24" s="89">
        <f t="shared" ref="W24" si="110">$C24*V24</f>
        <v>0</v>
      </c>
      <c r="X24" s="61"/>
      <c r="Y24" s="89">
        <f t="shared" ref="Y24" si="111">$C24*X24</f>
        <v>0</v>
      </c>
      <c r="Z24" s="61"/>
      <c r="AA24" s="89">
        <f t="shared" ref="AA24" si="112">$C24*Z24</f>
        <v>0</v>
      </c>
      <c r="AB24" s="61"/>
      <c r="AC24" s="90">
        <f t="shared" ref="AC24" si="113">$C24*AB24</f>
        <v>0</v>
      </c>
    </row>
    <row r="25" spans="1:29" ht="19.149999999999999" customHeight="1" x14ac:dyDescent="0.15">
      <c r="A25" s="165"/>
      <c r="B25" s="159"/>
      <c r="C25" s="162"/>
      <c r="D25" s="62" t="s">
        <v>72</v>
      </c>
      <c r="E25" s="99">
        <f t="shared" si="16"/>
        <v>0</v>
      </c>
      <c r="F25" s="118">
        <f>IF(E27=0,0,E25/E27)</f>
        <v>0</v>
      </c>
      <c r="G25" s="100">
        <f t="shared" si="2"/>
        <v>0</v>
      </c>
      <c r="H25" s="63"/>
      <c r="I25" s="93">
        <f t="shared" ref="I25" si="114">$C24*H25</f>
        <v>0</v>
      </c>
      <c r="J25" s="66"/>
      <c r="K25" s="101">
        <f t="shared" ref="K25" si="115">$C24*J25</f>
        <v>0</v>
      </c>
      <c r="L25" s="66"/>
      <c r="M25" s="101">
        <f t="shared" ref="M25" si="116">$C24*L25</f>
        <v>0</v>
      </c>
      <c r="N25" s="66"/>
      <c r="O25" s="101">
        <f t="shared" ref="O25" si="117">$C24*N25</f>
        <v>0</v>
      </c>
      <c r="P25" s="66"/>
      <c r="Q25" s="101">
        <f t="shared" ref="Q25" si="118">$C24*P25</f>
        <v>0</v>
      </c>
      <c r="R25" s="66"/>
      <c r="S25" s="101">
        <f t="shared" ref="S25" si="119">$C24*R25</f>
        <v>0</v>
      </c>
      <c r="T25" s="66"/>
      <c r="U25" s="101">
        <f t="shared" ref="U25" si="120">$C24*T25</f>
        <v>0</v>
      </c>
      <c r="V25" s="66"/>
      <c r="W25" s="101">
        <f t="shared" ref="W25" si="121">$C24*V25</f>
        <v>0</v>
      </c>
      <c r="X25" s="66"/>
      <c r="Y25" s="101">
        <f t="shared" ref="Y25" si="122">$C24*X25</f>
        <v>0</v>
      </c>
      <c r="Z25" s="66"/>
      <c r="AA25" s="101">
        <f t="shared" ref="AA25" si="123">$C24*Z25</f>
        <v>0</v>
      </c>
      <c r="AB25" s="66"/>
      <c r="AC25" s="102">
        <f t="shared" ref="AC25" si="124">$C24*AB25</f>
        <v>0</v>
      </c>
    </row>
    <row r="26" spans="1:29" ht="19.149999999999999" customHeight="1" thickBot="1" x14ac:dyDescent="0.2">
      <c r="A26" s="165"/>
      <c r="B26" s="159"/>
      <c r="C26" s="162"/>
      <c r="D26" s="64" t="s">
        <v>63</v>
      </c>
      <c r="E26" s="103">
        <f t="shared" si="16"/>
        <v>0</v>
      </c>
      <c r="F26" s="119">
        <f>IF(E27=0,0,E26/E27)</f>
        <v>0</v>
      </c>
      <c r="G26" s="104">
        <f t="shared" si="2"/>
        <v>0</v>
      </c>
      <c r="H26" s="67"/>
      <c r="I26" s="105">
        <f t="shared" ref="I26" si="125">$C24*H26</f>
        <v>0</v>
      </c>
      <c r="J26" s="67"/>
      <c r="K26" s="105">
        <f t="shared" ref="K26" si="126">$C24*J26</f>
        <v>0</v>
      </c>
      <c r="L26" s="67"/>
      <c r="M26" s="105">
        <f t="shared" ref="M26" si="127">$C24*L26</f>
        <v>0</v>
      </c>
      <c r="N26" s="67"/>
      <c r="O26" s="105">
        <f t="shared" ref="O26" si="128">$C24*N26</f>
        <v>0</v>
      </c>
      <c r="P26" s="67"/>
      <c r="Q26" s="105">
        <f t="shared" ref="Q26" si="129">$C24*P26</f>
        <v>0</v>
      </c>
      <c r="R26" s="67"/>
      <c r="S26" s="105">
        <f t="shared" ref="S26" si="130">$C24*R26</f>
        <v>0</v>
      </c>
      <c r="T26" s="67"/>
      <c r="U26" s="105">
        <f t="shared" ref="U26" si="131">$C24*T26</f>
        <v>0</v>
      </c>
      <c r="V26" s="67"/>
      <c r="W26" s="105">
        <f t="shared" ref="W26" si="132">$C24*V26</f>
        <v>0</v>
      </c>
      <c r="X26" s="67"/>
      <c r="Y26" s="105">
        <f t="shared" ref="Y26" si="133">$C24*X26</f>
        <v>0</v>
      </c>
      <c r="Z26" s="67"/>
      <c r="AA26" s="105">
        <f t="shared" ref="AA26" si="134">$C24*Z26</f>
        <v>0</v>
      </c>
      <c r="AB26" s="67"/>
      <c r="AC26" s="106">
        <f t="shared" ref="AC26" si="135">$C24*AB26</f>
        <v>0</v>
      </c>
    </row>
    <row r="27" spans="1:29" ht="19.149999999999999" customHeight="1" thickTop="1" thickBot="1" x14ac:dyDescent="0.2">
      <c r="A27" s="166"/>
      <c r="B27" s="160"/>
      <c r="C27" s="163"/>
      <c r="D27" s="65" t="s">
        <v>64</v>
      </c>
      <c r="E27" s="107">
        <f t="shared" si="16"/>
        <v>0</v>
      </c>
      <c r="F27" s="120">
        <f>SUM(F24:F26)</f>
        <v>0</v>
      </c>
      <c r="G27" s="108">
        <f t="shared" si="2"/>
        <v>0</v>
      </c>
      <c r="H27" s="122">
        <f t="shared" ref="H27:AC27" si="136">SUM(H24:H26)</f>
        <v>0</v>
      </c>
      <c r="I27" s="109">
        <f t="shared" si="136"/>
        <v>0</v>
      </c>
      <c r="J27" s="122">
        <f t="shared" si="136"/>
        <v>0</v>
      </c>
      <c r="K27" s="109">
        <f t="shared" si="136"/>
        <v>0</v>
      </c>
      <c r="L27" s="122">
        <f t="shared" si="136"/>
        <v>0</v>
      </c>
      <c r="M27" s="109">
        <f t="shared" si="136"/>
        <v>0</v>
      </c>
      <c r="N27" s="122">
        <f t="shared" si="136"/>
        <v>0</v>
      </c>
      <c r="O27" s="109">
        <f t="shared" si="136"/>
        <v>0</v>
      </c>
      <c r="P27" s="122">
        <f t="shared" si="136"/>
        <v>0</v>
      </c>
      <c r="Q27" s="109">
        <f t="shared" si="136"/>
        <v>0</v>
      </c>
      <c r="R27" s="122">
        <f t="shared" si="136"/>
        <v>0</v>
      </c>
      <c r="S27" s="109">
        <f t="shared" si="136"/>
        <v>0</v>
      </c>
      <c r="T27" s="122">
        <f t="shared" si="136"/>
        <v>0</v>
      </c>
      <c r="U27" s="109">
        <f t="shared" si="136"/>
        <v>0</v>
      </c>
      <c r="V27" s="122">
        <f t="shared" si="136"/>
        <v>0</v>
      </c>
      <c r="W27" s="109">
        <f t="shared" si="136"/>
        <v>0</v>
      </c>
      <c r="X27" s="122">
        <f t="shared" si="136"/>
        <v>0</v>
      </c>
      <c r="Y27" s="109">
        <f t="shared" si="136"/>
        <v>0</v>
      </c>
      <c r="Z27" s="122">
        <f t="shared" si="136"/>
        <v>0</v>
      </c>
      <c r="AA27" s="109">
        <f t="shared" si="136"/>
        <v>0</v>
      </c>
      <c r="AB27" s="122">
        <f t="shared" si="136"/>
        <v>0</v>
      </c>
      <c r="AC27" s="110">
        <f t="shared" si="136"/>
        <v>0</v>
      </c>
    </row>
    <row r="28" spans="1:29" ht="19.149999999999999" customHeight="1" x14ac:dyDescent="0.15">
      <c r="A28" s="164">
        <v>5</v>
      </c>
      <c r="B28" s="158" t="s">
        <v>80</v>
      </c>
      <c r="C28" s="161">
        <v>1</v>
      </c>
      <c r="D28" s="60" t="s">
        <v>62</v>
      </c>
      <c r="E28" s="87">
        <f t="shared" si="16"/>
        <v>0</v>
      </c>
      <c r="F28" s="115">
        <f>IF(E31=0,0,E28/E31)</f>
        <v>0</v>
      </c>
      <c r="G28" s="88">
        <f t="shared" si="2"/>
        <v>0</v>
      </c>
      <c r="H28" s="61"/>
      <c r="I28" s="89">
        <f t="shared" ref="I28" si="137">$C28*H28</f>
        <v>0</v>
      </c>
      <c r="J28" s="61"/>
      <c r="K28" s="89">
        <f t="shared" ref="K28" si="138">$C28*J28</f>
        <v>0</v>
      </c>
      <c r="L28" s="61"/>
      <c r="M28" s="89">
        <f t="shared" ref="M28" si="139">$C28*L28</f>
        <v>0</v>
      </c>
      <c r="N28" s="61"/>
      <c r="O28" s="89">
        <f t="shared" ref="O28" si="140">$C28*N28</f>
        <v>0</v>
      </c>
      <c r="P28" s="61"/>
      <c r="Q28" s="89">
        <f t="shared" ref="Q28" si="141">$C28*P28</f>
        <v>0</v>
      </c>
      <c r="R28" s="61"/>
      <c r="S28" s="89">
        <f t="shared" ref="S28" si="142">$C28*R28</f>
        <v>0</v>
      </c>
      <c r="T28" s="61"/>
      <c r="U28" s="89">
        <f t="shared" ref="U28" si="143">$C28*T28</f>
        <v>0</v>
      </c>
      <c r="V28" s="61"/>
      <c r="W28" s="89">
        <f t="shared" ref="W28" si="144">$C28*V28</f>
        <v>0</v>
      </c>
      <c r="X28" s="61"/>
      <c r="Y28" s="89">
        <f t="shared" ref="Y28" si="145">$C28*X28</f>
        <v>0</v>
      </c>
      <c r="Z28" s="61"/>
      <c r="AA28" s="89">
        <f t="shared" ref="AA28" si="146">$C28*Z28</f>
        <v>0</v>
      </c>
      <c r="AB28" s="61"/>
      <c r="AC28" s="90">
        <f t="shared" ref="AC28" si="147">$C28*AB28</f>
        <v>0</v>
      </c>
    </row>
    <row r="29" spans="1:29" ht="19.149999999999999" customHeight="1" x14ac:dyDescent="0.15">
      <c r="A29" s="165"/>
      <c r="B29" s="159"/>
      <c r="C29" s="162"/>
      <c r="D29" s="62" t="s">
        <v>72</v>
      </c>
      <c r="E29" s="99">
        <f t="shared" si="16"/>
        <v>0</v>
      </c>
      <c r="F29" s="118">
        <f>IF(E31=0,0,E29/E31)</f>
        <v>0</v>
      </c>
      <c r="G29" s="100">
        <f t="shared" si="2"/>
        <v>0</v>
      </c>
      <c r="H29" s="63"/>
      <c r="I29" s="93">
        <f t="shared" ref="I29" si="148">$C28*H29</f>
        <v>0</v>
      </c>
      <c r="J29" s="66"/>
      <c r="K29" s="101">
        <f t="shared" ref="K29" si="149">$C28*J29</f>
        <v>0</v>
      </c>
      <c r="L29" s="66"/>
      <c r="M29" s="101">
        <f t="shared" ref="M29" si="150">$C28*L29</f>
        <v>0</v>
      </c>
      <c r="N29" s="66"/>
      <c r="O29" s="101">
        <f t="shared" ref="O29" si="151">$C28*N29</f>
        <v>0</v>
      </c>
      <c r="P29" s="66"/>
      <c r="Q29" s="101">
        <f t="shared" ref="Q29" si="152">$C28*P29</f>
        <v>0</v>
      </c>
      <c r="R29" s="66"/>
      <c r="S29" s="101">
        <f t="shared" ref="S29" si="153">$C28*R29</f>
        <v>0</v>
      </c>
      <c r="T29" s="66"/>
      <c r="U29" s="101">
        <f t="shared" ref="U29" si="154">$C28*T29</f>
        <v>0</v>
      </c>
      <c r="V29" s="66"/>
      <c r="W29" s="101">
        <f t="shared" ref="W29" si="155">$C28*V29</f>
        <v>0</v>
      </c>
      <c r="X29" s="66"/>
      <c r="Y29" s="101">
        <f t="shared" ref="Y29" si="156">$C28*X29</f>
        <v>0</v>
      </c>
      <c r="Z29" s="66"/>
      <c r="AA29" s="101">
        <f t="shared" ref="AA29" si="157">$C28*Z29</f>
        <v>0</v>
      </c>
      <c r="AB29" s="66"/>
      <c r="AC29" s="102">
        <f t="shared" ref="AC29" si="158">$C28*AB29</f>
        <v>0</v>
      </c>
    </row>
    <row r="30" spans="1:29" ht="19.149999999999999" customHeight="1" thickBot="1" x14ac:dyDescent="0.2">
      <c r="A30" s="165"/>
      <c r="B30" s="159"/>
      <c r="C30" s="162"/>
      <c r="D30" s="64" t="s">
        <v>63</v>
      </c>
      <c r="E30" s="103">
        <f t="shared" si="16"/>
        <v>0</v>
      </c>
      <c r="F30" s="119">
        <f>IF(E31=0,0,E30/E31)</f>
        <v>0</v>
      </c>
      <c r="G30" s="104">
        <f t="shared" si="2"/>
        <v>0</v>
      </c>
      <c r="H30" s="67"/>
      <c r="I30" s="105">
        <f t="shared" ref="I30" si="159">$C28*H30</f>
        <v>0</v>
      </c>
      <c r="J30" s="67"/>
      <c r="K30" s="105">
        <f t="shared" ref="K30" si="160">$C28*J30</f>
        <v>0</v>
      </c>
      <c r="L30" s="67"/>
      <c r="M30" s="105">
        <f t="shared" ref="M30" si="161">$C28*L30</f>
        <v>0</v>
      </c>
      <c r="N30" s="67"/>
      <c r="O30" s="105">
        <f t="shared" ref="O30" si="162">$C28*N30</f>
        <v>0</v>
      </c>
      <c r="P30" s="67"/>
      <c r="Q30" s="105">
        <f t="shared" ref="Q30" si="163">$C28*P30</f>
        <v>0</v>
      </c>
      <c r="R30" s="67"/>
      <c r="S30" s="105">
        <f t="shared" ref="S30" si="164">$C28*R30</f>
        <v>0</v>
      </c>
      <c r="T30" s="67"/>
      <c r="U30" s="105">
        <f t="shared" ref="U30" si="165">$C28*T30</f>
        <v>0</v>
      </c>
      <c r="V30" s="67"/>
      <c r="W30" s="105">
        <f t="shared" ref="W30" si="166">$C28*V30</f>
        <v>0</v>
      </c>
      <c r="X30" s="67"/>
      <c r="Y30" s="105">
        <f t="shared" ref="Y30" si="167">$C28*X30</f>
        <v>0</v>
      </c>
      <c r="Z30" s="67"/>
      <c r="AA30" s="105">
        <f t="shared" ref="AA30" si="168">$C28*Z30</f>
        <v>0</v>
      </c>
      <c r="AB30" s="67"/>
      <c r="AC30" s="106">
        <f t="shared" ref="AC30" si="169">$C28*AB30</f>
        <v>0</v>
      </c>
    </row>
    <row r="31" spans="1:29" ht="19.149999999999999" customHeight="1" thickTop="1" thickBot="1" x14ac:dyDescent="0.2">
      <c r="A31" s="166"/>
      <c r="B31" s="160"/>
      <c r="C31" s="163"/>
      <c r="D31" s="65" t="s">
        <v>64</v>
      </c>
      <c r="E31" s="107">
        <f t="shared" si="16"/>
        <v>0</v>
      </c>
      <c r="F31" s="120">
        <f>SUM(F28:F30)</f>
        <v>0</v>
      </c>
      <c r="G31" s="108">
        <f t="shared" si="2"/>
        <v>0</v>
      </c>
      <c r="H31" s="122">
        <f t="shared" ref="H31:AC31" si="170">SUM(H28:H30)</f>
        <v>0</v>
      </c>
      <c r="I31" s="109">
        <f t="shared" si="170"/>
        <v>0</v>
      </c>
      <c r="J31" s="122">
        <f t="shared" si="170"/>
        <v>0</v>
      </c>
      <c r="K31" s="109">
        <f t="shared" si="170"/>
        <v>0</v>
      </c>
      <c r="L31" s="122">
        <f t="shared" si="170"/>
        <v>0</v>
      </c>
      <c r="M31" s="109">
        <f t="shared" si="170"/>
        <v>0</v>
      </c>
      <c r="N31" s="122">
        <f t="shared" si="170"/>
        <v>0</v>
      </c>
      <c r="O31" s="109">
        <f t="shared" si="170"/>
        <v>0</v>
      </c>
      <c r="P31" s="122">
        <f t="shared" si="170"/>
        <v>0</v>
      </c>
      <c r="Q31" s="109">
        <f t="shared" si="170"/>
        <v>0</v>
      </c>
      <c r="R31" s="122">
        <f t="shared" si="170"/>
        <v>0</v>
      </c>
      <c r="S31" s="109">
        <f t="shared" si="170"/>
        <v>0</v>
      </c>
      <c r="T31" s="122">
        <f t="shared" si="170"/>
        <v>0</v>
      </c>
      <c r="U31" s="109">
        <f t="shared" si="170"/>
        <v>0</v>
      </c>
      <c r="V31" s="122">
        <f t="shared" si="170"/>
        <v>0</v>
      </c>
      <c r="W31" s="109">
        <f t="shared" si="170"/>
        <v>0</v>
      </c>
      <c r="X31" s="122">
        <f t="shared" si="170"/>
        <v>0</v>
      </c>
      <c r="Y31" s="109">
        <f t="shared" si="170"/>
        <v>0</v>
      </c>
      <c r="Z31" s="122">
        <f t="shared" si="170"/>
        <v>0</v>
      </c>
      <c r="AA31" s="109">
        <f t="shared" si="170"/>
        <v>0</v>
      </c>
      <c r="AB31" s="122">
        <f t="shared" si="170"/>
        <v>0</v>
      </c>
      <c r="AC31" s="110">
        <f t="shared" si="170"/>
        <v>0</v>
      </c>
    </row>
    <row r="32" spans="1:29" ht="19.149999999999999" customHeight="1" x14ac:dyDescent="0.15">
      <c r="A32" s="164">
        <v>6</v>
      </c>
      <c r="B32" s="158" t="s">
        <v>81</v>
      </c>
      <c r="C32" s="161">
        <v>1</v>
      </c>
      <c r="D32" s="60" t="s">
        <v>62</v>
      </c>
      <c r="E32" s="87">
        <f t="shared" si="16"/>
        <v>0</v>
      </c>
      <c r="F32" s="115">
        <f>IF(E35=0,0,E32/E35)</f>
        <v>0</v>
      </c>
      <c r="G32" s="88">
        <f t="shared" si="2"/>
        <v>0</v>
      </c>
      <c r="H32" s="61"/>
      <c r="I32" s="89">
        <f t="shared" ref="I32" si="171">$C32*H32</f>
        <v>0</v>
      </c>
      <c r="J32" s="61"/>
      <c r="K32" s="89">
        <f t="shared" ref="K32" si="172">$C32*J32</f>
        <v>0</v>
      </c>
      <c r="L32" s="61"/>
      <c r="M32" s="89">
        <f t="shared" ref="M32" si="173">$C32*L32</f>
        <v>0</v>
      </c>
      <c r="N32" s="61"/>
      <c r="O32" s="89">
        <f t="shared" ref="O32" si="174">$C32*N32</f>
        <v>0</v>
      </c>
      <c r="P32" s="61"/>
      <c r="Q32" s="89">
        <f t="shared" ref="Q32" si="175">$C32*P32</f>
        <v>0</v>
      </c>
      <c r="R32" s="61"/>
      <c r="S32" s="89">
        <f t="shared" ref="S32" si="176">$C32*R32</f>
        <v>0</v>
      </c>
      <c r="T32" s="61"/>
      <c r="U32" s="89">
        <f t="shared" ref="U32" si="177">$C32*T32</f>
        <v>0</v>
      </c>
      <c r="V32" s="61"/>
      <c r="W32" s="89">
        <f t="shared" ref="W32" si="178">$C32*V32</f>
        <v>0</v>
      </c>
      <c r="X32" s="61"/>
      <c r="Y32" s="89">
        <f t="shared" ref="Y32" si="179">$C32*X32</f>
        <v>0</v>
      </c>
      <c r="Z32" s="61"/>
      <c r="AA32" s="89">
        <f t="shared" ref="AA32" si="180">$C32*Z32</f>
        <v>0</v>
      </c>
      <c r="AB32" s="61"/>
      <c r="AC32" s="90">
        <f t="shared" ref="AC32" si="181">$C32*AB32</f>
        <v>0</v>
      </c>
    </row>
    <row r="33" spans="1:29" ht="19.149999999999999" customHeight="1" x14ac:dyDescent="0.15">
      <c r="A33" s="165"/>
      <c r="B33" s="159"/>
      <c r="C33" s="162"/>
      <c r="D33" s="62" t="s">
        <v>72</v>
      </c>
      <c r="E33" s="99">
        <f t="shared" si="16"/>
        <v>0</v>
      </c>
      <c r="F33" s="118">
        <f>IF(E35=0,0,E33/E35)</f>
        <v>0</v>
      </c>
      <c r="G33" s="100">
        <f t="shared" si="2"/>
        <v>0</v>
      </c>
      <c r="H33" s="63"/>
      <c r="I33" s="93">
        <f t="shared" ref="I33" si="182">$C32*H33</f>
        <v>0</v>
      </c>
      <c r="J33" s="66"/>
      <c r="K33" s="101">
        <f t="shared" ref="K33" si="183">$C32*J33</f>
        <v>0</v>
      </c>
      <c r="L33" s="66"/>
      <c r="M33" s="101">
        <f t="shared" ref="M33" si="184">$C32*L33</f>
        <v>0</v>
      </c>
      <c r="N33" s="66"/>
      <c r="O33" s="101">
        <f t="shared" ref="O33" si="185">$C32*N33</f>
        <v>0</v>
      </c>
      <c r="P33" s="66"/>
      <c r="Q33" s="101">
        <f t="shared" ref="Q33" si="186">$C32*P33</f>
        <v>0</v>
      </c>
      <c r="R33" s="66"/>
      <c r="S33" s="101">
        <f t="shared" ref="S33" si="187">$C32*R33</f>
        <v>0</v>
      </c>
      <c r="T33" s="66"/>
      <c r="U33" s="101">
        <f t="shared" ref="U33" si="188">$C32*T33</f>
        <v>0</v>
      </c>
      <c r="V33" s="66"/>
      <c r="W33" s="101">
        <f t="shared" ref="W33" si="189">$C32*V33</f>
        <v>0</v>
      </c>
      <c r="X33" s="66"/>
      <c r="Y33" s="101">
        <f t="shared" ref="Y33" si="190">$C32*X33</f>
        <v>0</v>
      </c>
      <c r="Z33" s="66"/>
      <c r="AA33" s="101">
        <f t="shared" ref="AA33" si="191">$C32*Z33</f>
        <v>0</v>
      </c>
      <c r="AB33" s="66"/>
      <c r="AC33" s="102">
        <f t="shared" ref="AC33" si="192">$C32*AB33</f>
        <v>0</v>
      </c>
    </row>
    <row r="34" spans="1:29" ht="19.149999999999999" customHeight="1" thickBot="1" x14ac:dyDescent="0.2">
      <c r="A34" s="165"/>
      <c r="B34" s="159"/>
      <c r="C34" s="162"/>
      <c r="D34" s="64" t="s">
        <v>63</v>
      </c>
      <c r="E34" s="103">
        <f t="shared" si="16"/>
        <v>0</v>
      </c>
      <c r="F34" s="119">
        <f>IF(E35=0,0,E34/E35)</f>
        <v>0</v>
      </c>
      <c r="G34" s="104">
        <f t="shared" si="2"/>
        <v>0</v>
      </c>
      <c r="H34" s="67"/>
      <c r="I34" s="105">
        <f t="shared" ref="I34" si="193">$C32*H34</f>
        <v>0</v>
      </c>
      <c r="J34" s="67"/>
      <c r="K34" s="105">
        <f t="shared" ref="K34" si="194">$C32*J34</f>
        <v>0</v>
      </c>
      <c r="L34" s="67"/>
      <c r="M34" s="105">
        <f t="shared" ref="M34" si="195">$C32*L34</f>
        <v>0</v>
      </c>
      <c r="N34" s="67"/>
      <c r="O34" s="105">
        <f t="shared" ref="O34" si="196">$C32*N34</f>
        <v>0</v>
      </c>
      <c r="P34" s="67"/>
      <c r="Q34" s="105">
        <f t="shared" ref="Q34" si="197">$C32*P34</f>
        <v>0</v>
      </c>
      <c r="R34" s="67"/>
      <c r="S34" s="105">
        <f t="shared" ref="S34" si="198">$C32*R34</f>
        <v>0</v>
      </c>
      <c r="T34" s="67"/>
      <c r="U34" s="105">
        <f t="shared" ref="U34" si="199">$C32*T34</f>
        <v>0</v>
      </c>
      <c r="V34" s="67"/>
      <c r="W34" s="105">
        <f t="shared" ref="W34" si="200">$C32*V34</f>
        <v>0</v>
      </c>
      <c r="X34" s="67"/>
      <c r="Y34" s="105">
        <f t="shared" ref="Y34" si="201">$C32*X34</f>
        <v>0</v>
      </c>
      <c r="Z34" s="67"/>
      <c r="AA34" s="105">
        <f t="shared" ref="AA34" si="202">$C32*Z34</f>
        <v>0</v>
      </c>
      <c r="AB34" s="67"/>
      <c r="AC34" s="106">
        <f t="shared" ref="AC34" si="203">$C32*AB34</f>
        <v>0</v>
      </c>
    </row>
    <row r="35" spans="1:29" ht="19.149999999999999" customHeight="1" thickTop="1" thickBot="1" x14ac:dyDescent="0.2">
      <c r="A35" s="166"/>
      <c r="B35" s="160"/>
      <c r="C35" s="163"/>
      <c r="D35" s="65" t="s">
        <v>64</v>
      </c>
      <c r="E35" s="107">
        <f t="shared" si="16"/>
        <v>0</v>
      </c>
      <c r="F35" s="120">
        <f>SUM(F32:F34)</f>
        <v>0</v>
      </c>
      <c r="G35" s="108">
        <f t="shared" si="2"/>
        <v>0</v>
      </c>
      <c r="H35" s="122">
        <f t="shared" ref="H35:AC35" si="204">SUM(H32:H34)</f>
        <v>0</v>
      </c>
      <c r="I35" s="109">
        <f t="shared" si="204"/>
        <v>0</v>
      </c>
      <c r="J35" s="122">
        <f t="shared" si="204"/>
        <v>0</v>
      </c>
      <c r="K35" s="109">
        <f t="shared" si="204"/>
        <v>0</v>
      </c>
      <c r="L35" s="122">
        <f t="shared" si="204"/>
        <v>0</v>
      </c>
      <c r="M35" s="109">
        <f t="shared" si="204"/>
        <v>0</v>
      </c>
      <c r="N35" s="122">
        <f t="shared" si="204"/>
        <v>0</v>
      </c>
      <c r="O35" s="109">
        <f t="shared" si="204"/>
        <v>0</v>
      </c>
      <c r="P35" s="122">
        <f t="shared" si="204"/>
        <v>0</v>
      </c>
      <c r="Q35" s="109">
        <f t="shared" si="204"/>
        <v>0</v>
      </c>
      <c r="R35" s="122">
        <f t="shared" si="204"/>
        <v>0</v>
      </c>
      <c r="S35" s="109">
        <f t="shared" si="204"/>
        <v>0</v>
      </c>
      <c r="T35" s="122">
        <f t="shared" si="204"/>
        <v>0</v>
      </c>
      <c r="U35" s="109">
        <f t="shared" si="204"/>
        <v>0</v>
      </c>
      <c r="V35" s="122">
        <f t="shared" si="204"/>
        <v>0</v>
      </c>
      <c r="W35" s="109">
        <f t="shared" si="204"/>
        <v>0</v>
      </c>
      <c r="X35" s="122">
        <f t="shared" si="204"/>
        <v>0</v>
      </c>
      <c r="Y35" s="109">
        <f t="shared" si="204"/>
        <v>0</v>
      </c>
      <c r="Z35" s="122">
        <f t="shared" si="204"/>
        <v>0</v>
      </c>
      <c r="AA35" s="109">
        <f t="shared" si="204"/>
        <v>0</v>
      </c>
      <c r="AB35" s="122">
        <f t="shared" si="204"/>
        <v>0</v>
      </c>
      <c r="AC35" s="110">
        <f t="shared" si="204"/>
        <v>0</v>
      </c>
    </row>
    <row r="36" spans="1:29" ht="19.149999999999999" customHeight="1" x14ac:dyDescent="0.15">
      <c r="A36" s="164">
        <v>7</v>
      </c>
      <c r="B36" s="158" t="s">
        <v>81</v>
      </c>
      <c r="C36" s="161">
        <v>1</v>
      </c>
      <c r="D36" s="60" t="s">
        <v>62</v>
      </c>
      <c r="E36" s="87">
        <f t="shared" si="16"/>
        <v>0</v>
      </c>
      <c r="F36" s="115">
        <f>IF(E39=0,0,E36/E39)</f>
        <v>0</v>
      </c>
      <c r="G36" s="88">
        <f t="shared" si="2"/>
        <v>0</v>
      </c>
      <c r="H36" s="61"/>
      <c r="I36" s="89">
        <f t="shared" ref="I36" si="205">$C36*H36</f>
        <v>0</v>
      </c>
      <c r="J36" s="61"/>
      <c r="K36" s="89">
        <f t="shared" ref="K36" si="206">$C36*J36</f>
        <v>0</v>
      </c>
      <c r="L36" s="61"/>
      <c r="M36" s="89">
        <f t="shared" ref="M36" si="207">$C36*L36</f>
        <v>0</v>
      </c>
      <c r="N36" s="61"/>
      <c r="O36" s="89">
        <f t="shared" ref="O36" si="208">$C36*N36</f>
        <v>0</v>
      </c>
      <c r="P36" s="61"/>
      <c r="Q36" s="89">
        <f t="shared" ref="Q36" si="209">$C36*P36</f>
        <v>0</v>
      </c>
      <c r="R36" s="61"/>
      <c r="S36" s="89">
        <f t="shared" ref="S36" si="210">$C36*R36</f>
        <v>0</v>
      </c>
      <c r="T36" s="61"/>
      <c r="U36" s="89">
        <f t="shared" ref="U36" si="211">$C36*T36</f>
        <v>0</v>
      </c>
      <c r="V36" s="61"/>
      <c r="W36" s="89">
        <f t="shared" ref="W36" si="212">$C36*V36</f>
        <v>0</v>
      </c>
      <c r="X36" s="61"/>
      <c r="Y36" s="89">
        <f t="shared" ref="Y36" si="213">$C36*X36</f>
        <v>0</v>
      </c>
      <c r="Z36" s="61"/>
      <c r="AA36" s="89">
        <f t="shared" ref="AA36" si="214">$C36*Z36</f>
        <v>0</v>
      </c>
      <c r="AB36" s="61"/>
      <c r="AC36" s="90">
        <f t="shared" ref="AC36" si="215">$C36*AB36</f>
        <v>0</v>
      </c>
    </row>
    <row r="37" spans="1:29" ht="19.149999999999999" customHeight="1" x14ac:dyDescent="0.15">
      <c r="A37" s="165"/>
      <c r="B37" s="159"/>
      <c r="C37" s="162"/>
      <c r="D37" s="62" t="s">
        <v>72</v>
      </c>
      <c r="E37" s="99">
        <f t="shared" si="16"/>
        <v>0</v>
      </c>
      <c r="F37" s="118">
        <f>IF(E39=0,0,E37/E39)</f>
        <v>0</v>
      </c>
      <c r="G37" s="100">
        <f t="shared" si="2"/>
        <v>0</v>
      </c>
      <c r="H37" s="63"/>
      <c r="I37" s="93">
        <f t="shared" ref="I37" si="216">$C36*H37</f>
        <v>0</v>
      </c>
      <c r="J37" s="66"/>
      <c r="K37" s="101">
        <f t="shared" ref="K37" si="217">$C36*J37</f>
        <v>0</v>
      </c>
      <c r="L37" s="66"/>
      <c r="M37" s="101">
        <f t="shared" ref="M37" si="218">$C36*L37</f>
        <v>0</v>
      </c>
      <c r="N37" s="66"/>
      <c r="O37" s="101">
        <f t="shared" ref="O37" si="219">$C36*N37</f>
        <v>0</v>
      </c>
      <c r="P37" s="66"/>
      <c r="Q37" s="101">
        <f t="shared" ref="Q37" si="220">$C36*P37</f>
        <v>0</v>
      </c>
      <c r="R37" s="66"/>
      <c r="S37" s="101">
        <f t="shared" ref="S37" si="221">$C36*R37</f>
        <v>0</v>
      </c>
      <c r="T37" s="66"/>
      <c r="U37" s="101">
        <f t="shared" ref="U37" si="222">$C36*T37</f>
        <v>0</v>
      </c>
      <c r="V37" s="66"/>
      <c r="W37" s="101">
        <f t="shared" ref="W37" si="223">$C36*V37</f>
        <v>0</v>
      </c>
      <c r="X37" s="66"/>
      <c r="Y37" s="101">
        <f t="shared" ref="Y37" si="224">$C36*X37</f>
        <v>0</v>
      </c>
      <c r="Z37" s="66"/>
      <c r="AA37" s="101">
        <f t="shared" ref="AA37" si="225">$C36*Z37</f>
        <v>0</v>
      </c>
      <c r="AB37" s="66"/>
      <c r="AC37" s="102">
        <f t="shared" ref="AC37" si="226">$C36*AB37</f>
        <v>0</v>
      </c>
    </row>
    <row r="38" spans="1:29" ht="19.149999999999999" customHeight="1" thickBot="1" x14ac:dyDescent="0.2">
      <c r="A38" s="165"/>
      <c r="B38" s="159"/>
      <c r="C38" s="162"/>
      <c r="D38" s="64" t="s">
        <v>63</v>
      </c>
      <c r="E38" s="103">
        <f t="shared" si="16"/>
        <v>0</v>
      </c>
      <c r="F38" s="119">
        <f>IF(E39=0,0,E38/E39)</f>
        <v>0</v>
      </c>
      <c r="G38" s="104">
        <f t="shared" si="2"/>
        <v>0</v>
      </c>
      <c r="H38" s="67"/>
      <c r="I38" s="105">
        <f t="shared" ref="I38" si="227">$C36*H38</f>
        <v>0</v>
      </c>
      <c r="J38" s="67"/>
      <c r="K38" s="105">
        <f t="shared" ref="K38" si="228">$C36*J38</f>
        <v>0</v>
      </c>
      <c r="L38" s="67"/>
      <c r="M38" s="105">
        <f t="shared" ref="M38" si="229">$C36*L38</f>
        <v>0</v>
      </c>
      <c r="N38" s="67"/>
      <c r="O38" s="105">
        <f t="shared" ref="O38" si="230">$C36*N38</f>
        <v>0</v>
      </c>
      <c r="P38" s="67"/>
      <c r="Q38" s="105">
        <f t="shared" ref="Q38" si="231">$C36*P38</f>
        <v>0</v>
      </c>
      <c r="R38" s="67"/>
      <c r="S38" s="105">
        <f t="shared" ref="S38" si="232">$C36*R38</f>
        <v>0</v>
      </c>
      <c r="T38" s="67"/>
      <c r="U38" s="105">
        <f t="shared" ref="U38" si="233">$C36*T38</f>
        <v>0</v>
      </c>
      <c r="V38" s="67"/>
      <c r="W38" s="105">
        <f t="shared" ref="W38" si="234">$C36*V38</f>
        <v>0</v>
      </c>
      <c r="X38" s="67"/>
      <c r="Y38" s="105">
        <f t="shared" ref="Y38" si="235">$C36*X38</f>
        <v>0</v>
      </c>
      <c r="Z38" s="67"/>
      <c r="AA38" s="105">
        <f t="shared" ref="AA38" si="236">$C36*Z38</f>
        <v>0</v>
      </c>
      <c r="AB38" s="67"/>
      <c r="AC38" s="106">
        <f t="shared" ref="AC38" si="237">$C36*AB38</f>
        <v>0</v>
      </c>
    </row>
    <row r="39" spans="1:29" ht="19.149999999999999" customHeight="1" thickTop="1" thickBot="1" x14ac:dyDescent="0.2">
      <c r="A39" s="166"/>
      <c r="B39" s="160"/>
      <c r="C39" s="163"/>
      <c r="D39" s="65" t="s">
        <v>64</v>
      </c>
      <c r="E39" s="107">
        <f t="shared" si="16"/>
        <v>0</v>
      </c>
      <c r="F39" s="120">
        <f>SUM(F36:F38)</f>
        <v>0</v>
      </c>
      <c r="G39" s="108">
        <f t="shared" si="2"/>
        <v>0</v>
      </c>
      <c r="H39" s="122">
        <f t="shared" ref="H39:AC39" si="238">SUM(H36:H38)</f>
        <v>0</v>
      </c>
      <c r="I39" s="109">
        <f t="shared" si="238"/>
        <v>0</v>
      </c>
      <c r="J39" s="122">
        <f t="shared" si="238"/>
        <v>0</v>
      </c>
      <c r="K39" s="109">
        <f t="shared" si="238"/>
        <v>0</v>
      </c>
      <c r="L39" s="122">
        <f t="shared" si="238"/>
        <v>0</v>
      </c>
      <c r="M39" s="109">
        <f t="shared" si="238"/>
        <v>0</v>
      </c>
      <c r="N39" s="122">
        <f t="shared" si="238"/>
        <v>0</v>
      </c>
      <c r="O39" s="109">
        <f t="shared" si="238"/>
        <v>0</v>
      </c>
      <c r="P39" s="122">
        <f t="shared" si="238"/>
        <v>0</v>
      </c>
      <c r="Q39" s="109">
        <f t="shared" si="238"/>
        <v>0</v>
      </c>
      <c r="R39" s="122">
        <f t="shared" si="238"/>
        <v>0</v>
      </c>
      <c r="S39" s="109">
        <f t="shared" si="238"/>
        <v>0</v>
      </c>
      <c r="T39" s="122">
        <f t="shared" si="238"/>
        <v>0</v>
      </c>
      <c r="U39" s="109">
        <f t="shared" si="238"/>
        <v>0</v>
      </c>
      <c r="V39" s="122">
        <f t="shared" si="238"/>
        <v>0</v>
      </c>
      <c r="W39" s="109">
        <f t="shared" si="238"/>
        <v>0</v>
      </c>
      <c r="X39" s="122">
        <f t="shared" si="238"/>
        <v>0</v>
      </c>
      <c r="Y39" s="109">
        <f t="shared" si="238"/>
        <v>0</v>
      </c>
      <c r="Z39" s="122">
        <f t="shared" si="238"/>
        <v>0</v>
      </c>
      <c r="AA39" s="109">
        <f t="shared" si="238"/>
        <v>0</v>
      </c>
      <c r="AB39" s="122">
        <f t="shared" si="238"/>
        <v>0</v>
      </c>
      <c r="AC39" s="110">
        <f t="shared" si="238"/>
        <v>0</v>
      </c>
    </row>
    <row r="40" spans="1:29" ht="19.149999999999999" customHeight="1" x14ac:dyDescent="0.15">
      <c r="A40" s="164">
        <v>8</v>
      </c>
      <c r="B40" s="158" t="s">
        <v>82</v>
      </c>
      <c r="C40" s="161">
        <v>1</v>
      </c>
      <c r="D40" s="60" t="s">
        <v>62</v>
      </c>
      <c r="E40" s="87">
        <f t="shared" si="16"/>
        <v>0</v>
      </c>
      <c r="F40" s="115">
        <f>IF(E43=0,0,E40/E43)</f>
        <v>0</v>
      </c>
      <c r="G40" s="88">
        <f t="shared" si="2"/>
        <v>0</v>
      </c>
      <c r="H40" s="61"/>
      <c r="I40" s="89">
        <f t="shared" ref="I40" si="239">$C40*H40</f>
        <v>0</v>
      </c>
      <c r="J40" s="61"/>
      <c r="K40" s="89">
        <f t="shared" ref="K40" si="240">$C40*J40</f>
        <v>0</v>
      </c>
      <c r="L40" s="61"/>
      <c r="M40" s="89">
        <f t="shared" ref="M40" si="241">$C40*L40</f>
        <v>0</v>
      </c>
      <c r="N40" s="61"/>
      <c r="O40" s="89">
        <f t="shared" ref="O40" si="242">$C40*N40</f>
        <v>0</v>
      </c>
      <c r="P40" s="61"/>
      <c r="Q40" s="89">
        <f t="shared" ref="Q40" si="243">$C40*P40</f>
        <v>0</v>
      </c>
      <c r="R40" s="61"/>
      <c r="S40" s="89">
        <f t="shared" ref="S40" si="244">$C40*R40</f>
        <v>0</v>
      </c>
      <c r="T40" s="61"/>
      <c r="U40" s="89">
        <f t="shared" ref="U40" si="245">$C40*T40</f>
        <v>0</v>
      </c>
      <c r="V40" s="61"/>
      <c r="W40" s="89">
        <f t="shared" ref="W40" si="246">$C40*V40</f>
        <v>0</v>
      </c>
      <c r="X40" s="61"/>
      <c r="Y40" s="89">
        <f t="shared" ref="Y40" si="247">$C40*X40</f>
        <v>0</v>
      </c>
      <c r="Z40" s="61"/>
      <c r="AA40" s="89">
        <f t="shared" ref="AA40" si="248">$C40*Z40</f>
        <v>0</v>
      </c>
      <c r="AB40" s="61"/>
      <c r="AC40" s="90">
        <f t="shared" ref="AC40" si="249">$C40*AB40</f>
        <v>0</v>
      </c>
    </row>
    <row r="41" spans="1:29" ht="19.149999999999999" customHeight="1" x14ac:dyDescent="0.15">
      <c r="A41" s="165"/>
      <c r="B41" s="159"/>
      <c r="C41" s="162"/>
      <c r="D41" s="62" t="s">
        <v>72</v>
      </c>
      <c r="E41" s="99">
        <f t="shared" si="16"/>
        <v>0</v>
      </c>
      <c r="F41" s="118">
        <f>IF(E43=0,0,E41/E43)</f>
        <v>0</v>
      </c>
      <c r="G41" s="100">
        <f t="shared" si="2"/>
        <v>0</v>
      </c>
      <c r="H41" s="63"/>
      <c r="I41" s="93">
        <f t="shared" ref="I41" si="250">$C40*H41</f>
        <v>0</v>
      </c>
      <c r="J41" s="66"/>
      <c r="K41" s="101">
        <f t="shared" ref="K41" si="251">$C40*J41</f>
        <v>0</v>
      </c>
      <c r="L41" s="66"/>
      <c r="M41" s="101">
        <f t="shared" ref="M41" si="252">$C40*L41</f>
        <v>0</v>
      </c>
      <c r="N41" s="66"/>
      <c r="O41" s="101">
        <f t="shared" ref="O41" si="253">$C40*N41</f>
        <v>0</v>
      </c>
      <c r="P41" s="66"/>
      <c r="Q41" s="101">
        <f t="shared" ref="Q41" si="254">$C40*P41</f>
        <v>0</v>
      </c>
      <c r="R41" s="66"/>
      <c r="S41" s="101">
        <f t="shared" ref="S41" si="255">$C40*R41</f>
        <v>0</v>
      </c>
      <c r="T41" s="66"/>
      <c r="U41" s="101">
        <f t="shared" ref="U41" si="256">$C40*T41</f>
        <v>0</v>
      </c>
      <c r="V41" s="66"/>
      <c r="W41" s="101">
        <f t="shared" ref="W41" si="257">$C40*V41</f>
        <v>0</v>
      </c>
      <c r="X41" s="66"/>
      <c r="Y41" s="101">
        <f t="shared" ref="Y41" si="258">$C40*X41</f>
        <v>0</v>
      </c>
      <c r="Z41" s="66"/>
      <c r="AA41" s="101">
        <f t="shared" ref="AA41" si="259">$C40*Z41</f>
        <v>0</v>
      </c>
      <c r="AB41" s="66"/>
      <c r="AC41" s="102">
        <f t="shared" ref="AC41" si="260">$C40*AB41</f>
        <v>0</v>
      </c>
    </row>
    <row r="42" spans="1:29" ht="19.149999999999999" customHeight="1" thickBot="1" x14ac:dyDescent="0.2">
      <c r="A42" s="165"/>
      <c r="B42" s="159"/>
      <c r="C42" s="162"/>
      <c r="D42" s="64" t="s">
        <v>63</v>
      </c>
      <c r="E42" s="103">
        <f t="shared" si="16"/>
        <v>0</v>
      </c>
      <c r="F42" s="119">
        <f>IF(E43=0,0,E42/E43)</f>
        <v>0</v>
      </c>
      <c r="G42" s="104">
        <f t="shared" si="2"/>
        <v>0</v>
      </c>
      <c r="H42" s="67"/>
      <c r="I42" s="105">
        <f t="shared" ref="I42" si="261">$C40*H42</f>
        <v>0</v>
      </c>
      <c r="J42" s="67"/>
      <c r="K42" s="105">
        <f t="shared" ref="K42" si="262">$C40*J42</f>
        <v>0</v>
      </c>
      <c r="L42" s="67"/>
      <c r="M42" s="105">
        <f t="shared" ref="M42" si="263">$C40*L42</f>
        <v>0</v>
      </c>
      <c r="N42" s="67"/>
      <c r="O42" s="105">
        <f t="shared" ref="O42" si="264">$C40*N42</f>
        <v>0</v>
      </c>
      <c r="P42" s="67"/>
      <c r="Q42" s="105">
        <f t="shared" ref="Q42" si="265">$C40*P42</f>
        <v>0</v>
      </c>
      <c r="R42" s="67"/>
      <c r="S42" s="105">
        <f t="shared" ref="S42" si="266">$C40*R42</f>
        <v>0</v>
      </c>
      <c r="T42" s="67"/>
      <c r="U42" s="105">
        <f t="shared" ref="U42" si="267">$C40*T42</f>
        <v>0</v>
      </c>
      <c r="V42" s="67"/>
      <c r="W42" s="105">
        <f t="shared" ref="W42" si="268">$C40*V42</f>
        <v>0</v>
      </c>
      <c r="X42" s="67"/>
      <c r="Y42" s="105">
        <f t="shared" ref="Y42" si="269">$C40*X42</f>
        <v>0</v>
      </c>
      <c r="Z42" s="67"/>
      <c r="AA42" s="105">
        <f t="shared" ref="AA42" si="270">$C40*Z42</f>
        <v>0</v>
      </c>
      <c r="AB42" s="67"/>
      <c r="AC42" s="106">
        <f t="shared" ref="AC42" si="271">$C40*AB42</f>
        <v>0</v>
      </c>
    </row>
    <row r="43" spans="1:29" ht="19.149999999999999" customHeight="1" thickTop="1" thickBot="1" x14ac:dyDescent="0.2">
      <c r="A43" s="166"/>
      <c r="B43" s="160"/>
      <c r="C43" s="163"/>
      <c r="D43" s="65" t="s">
        <v>64</v>
      </c>
      <c r="E43" s="107">
        <f t="shared" si="16"/>
        <v>0</v>
      </c>
      <c r="F43" s="120">
        <f>SUM(F40:F42)</f>
        <v>0</v>
      </c>
      <c r="G43" s="108">
        <f t="shared" si="2"/>
        <v>0</v>
      </c>
      <c r="H43" s="122">
        <f t="shared" ref="H43:AC43" si="272">SUM(H40:H42)</f>
        <v>0</v>
      </c>
      <c r="I43" s="109">
        <f t="shared" si="272"/>
        <v>0</v>
      </c>
      <c r="J43" s="122">
        <f t="shared" si="272"/>
        <v>0</v>
      </c>
      <c r="K43" s="109">
        <f t="shared" si="272"/>
        <v>0</v>
      </c>
      <c r="L43" s="122">
        <f t="shared" si="272"/>
        <v>0</v>
      </c>
      <c r="M43" s="109">
        <f t="shared" si="272"/>
        <v>0</v>
      </c>
      <c r="N43" s="122">
        <f t="shared" si="272"/>
        <v>0</v>
      </c>
      <c r="O43" s="109">
        <f t="shared" si="272"/>
        <v>0</v>
      </c>
      <c r="P43" s="122">
        <f t="shared" si="272"/>
        <v>0</v>
      </c>
      <c r="Q43" s="109">
        <f t="shared" si="272"/>
        <v>0</v>
      </c>
      <c r="R43" s="122">
        <f t="shared" si="272"/>
        <v>0</v>
      </c>
      <c r="S43" s="109">
        <f t="shared" si="272"/>
        <v>0</v>
      </c>
      <c r="T43" s="122">
        <f t="shared" si="272"/>
        <v>0</v>
      </c>
      <c r="U43" s="109">
        <f t="shared" si="272"/>
        <v>0</v>
      </c>
      <c r="V43" s="122">
        <f t="shared" si="272"/>
        <v>0</v>
      </c>
      <c r="W43" s="109">
        <f t="shared" si="272"/>
        <v>0</v>
      </c>
      <c r="X43" s="122">
        <f t="shared" si="272"/>
        <v>0</v>
      </c>
      <c r="Y43" s="109">
        <f t="shared" si="272"/>
        <v>0</v>
      </c>
      <c r="Z43" s="122">
        <f t="shared" si="272"/>
        <v>0</v>
      </c>
      <c r="AA43" s="109">
        <f t="shared" si="272"/>
        <v>0</v>
      </c>
      <c r="AB43" s="122">
        <f t="shared" si="272"/>
        <v>0</v>
      </c>
      <c r="AC43" s="110">
        <f t="shared" si="272"/>
        <v>0</v>
      </c>
    </row>
    <row r="44" spans="1:29" ht="19.149999999999999" customHeight="1" x14ac:dyDescent="0.15">
      <c r="A44" s="164">
        <v>9</v>
      </c>
      <c r="B44" s="158" t="s">
        <v>83</v>
      </c>
      <c r="C44" s="161">
        <v>1</v>
      </c>
      <c r="D44" s="60" t="s">
        <v>62</v>
      </c>
      <c r="E44" s="87">
        <f t="shared" si="16"/>
        <v>0</v>
      </c>
      <c r="F44" s="115">
        <f>IF(E47=0,0,E44/E47)</f>
        <v>0</v>
      </c>
      <c r="G44" s="88">
        <f t="shared" si="2"/>
        <v>0</v>
      </c>
      <c r="H44" s="61"/>
      <c r="I44" s="89">
        <f t="shared" ref="I44" si="273">$C44*H44</f>
        <v>0</v>
      </c>
      <c r="J44" s="61"/>
      <c r="K44" s="89">
        <f t="shared" ref="K44" si="274">$C44*J44</f>
        <v>0</v>
      </c>
      <c r="L44" s="61"/>
      <c r="M44" s="89">
        <f t="shared" ref="M44" si="275">$C44*L44</f>
        <v>0</v>
      </c>
      <c r="N44" s="61"/>
      <c r="O44" s="89">
        <f t="shared" ref="O44" si="276">$C44*N44</f>
        <v>0</v>
      </c>
      <c r="P44" s="61"/>
      <c r="Q44" s="89">
        <f t="shared" ref="Q44" si="277">$C44*P44</f>
        <v>0</v>
      </c>
      <c r="R44" s="61"/>
      <c r="S44" s="89">
        <f t="shared" ref="S44" si="278">$C44*R44</f>
        <v>0</v>
      </c>
      <c r="T44" s="61"/>
      <c r="U44" s="89">
        <f t="shared" ref="U44" si="279">$C44*T44</f>
        <v>0</v>
      </c>
      <c r="V44" s="61"/>
      <c r="W44" s="89">
        <f t="shared" ref="W44" si="280">$C44*V44</f>
        <v>0</v>
      </c>
      <c r="X44" s="61"/>
      <c r="Y44" s="89">
        <f t="shared" ref="Y44" si="281">$C44*X44</f>
        <v>0</v>
      </c>
      <c r="Z44" s="61"/>
      <c r="AA44" s="89">
        <f t="shared" ref="AA44" si="282">$C44*Z44</f>
        <v>0</v>
      </c>
      <c r="AB44" s="61"/>
      <c r="AC44" s="90">
        <f t="shared" ref="AC44" si="283">$C44*AB44</f>
        <v>0</v>
      </c>
    </row>
    <row r="45" spans="1:29" ht="19.149999999999999" customHeight="1" x14ac:dyDescent="0.15">
      <c r="A45" s="165"/>
      <c r="B45" s="159"/>
      <c r="C45" s="162"/>
      <c r="D45" s="62" t="s">
        <v>72</v>
      </c>
      <c r="E45" s="99">
        <f t="shared" si="16"/>
        <v>0</v>
      </c>
      <c r="F45" s="118">
        <f>IF(E47=0,0,E45/E47)</f>
        <v>0</v>
      </c>
      <c r="G45" s="100">
        <f t="shared" si="2"/>
        <v>0</v>
      </c>
      <c r="H45" s="63"/>
      <c r="I45" s="93">
        <f t="shared" ref="I45" si="284">$C44*H45</f>
        <v>0</v>
      </c>
      <c r="J45" s="66"/>
      <c r="K45" s="101">
        <f t="shared" ref="K45" si="285">$C44*J45</f>
        <v>0</v>
      </c>
      <c r="L45" s="66"/>
      <c r="M45" s="101">
        <f t="shared" ref="M45" si="286">$C44*L45</f>
        <v>0</v>
      </c>
      <c r="N45" s="66"/>
      <c r="O45" s="101">
        <f t="shared" ref="O45" si="287">$C44*N45</f>
        <v>0</v>
      </c>
      <c r="P45" s="66"/>
      <c r="Q45" s="101">
        <f t="shared" ref="Q45" si="288">$C44*P45</f>
        <v>0</v>
      </c>
      <c r="R45" s="66"/>
      <c r="S45" s="101">
        <f t="shared" ref="S45" si="289">$C44*R45</f>
        <v>0</v>
      </c>
      <c r="T45" s="66"/>
      <c r="U45" s="101">
        <f t="shared" ref="U45" si="290">$C44*T45</f>
        <v>0</v>
      </c>
      <c r="V45" s="66"/>
      <c r="W45" s="101">
        <f t="shared" ref="W45" si="291">$C44*V45</f>
        <v>0</v>
      </c>
      <c r="X45" s="66"/>
      <c r="Y45" s="101">
        <f t="shared" ref="Y45" si="292">$C44*X45</f>
        <v>0</v>
      </c>
      <c r="Z45" s="66"/>
      <c r="AA45" s="101">
        <f t="shared" ref="AA45" si="293">$C44*Z45</f>
        <v>0</v>
      </c>
      <c r="AB45" s="66"/>
      <c r="AC45" s="102">
        <f t="shared" ref="AC45" si="294">$C44*AB45</f>
        <v>0</v>
      </c>
    </row>
    <row r="46" spans="1:29" ht="19.149999999999999" customHeight="1" thickBot="1" x14ac:dyDescent="0.2">
      <c r="A46" s="165"/>
      <c r="B46" s="159"/>
      <c r="C46" s="162"/>
      <c r="D46" s="64" t="s">
        <v>63</v>
      </c>
      <c r="E46" s="103">
        <f t="shared" si="16"/>
        <v>0</v>
      </c>
      <c r="F46" s="119">
        <f>IF(E47=0,0,E46/E47)</f>
        <v>0</v>
      </c>
      <c r="G46" s="104">
        <f t="shared" si="2"/>
        <v>0</v>
      </c>
      <c r="H46" s="67"/>
      <c r="I46" s="105">
        <f t="shared" ref="I46" si="295">$C44*H46</f>
        <v>0</v>
      </c>
      <c r="J46" s="67"/>
      <c r="K46" s="105">
        <f t="shared" ref="K46" si="296">$C44*J46</f>
        <v>0</v>
      </c>
      <c r="L46" s="67"/>
      <c r="M46" s="105">
        <f t="shared" ref="M46" si="297">$C44*L46</f>
        <v>0</v>
      </c>
      <c r="N46" s="67"/>
      <c r="O46" s="105">
        <f t="shared" ref="O46" si="298">$C44*N46</f>
        <v>0</v>
      </c>
      <c r="P46" s="67"/>
      <c r="Q46" s="105">
        <f t="shared" ref="Q46" si="299">$C44*P46</f>
        <v>0</v>
      </c>
      <c r="R46" s="67"/>
      <c r="S46" s="105">
        <f t="shared" ref="S46" si="300">$C44*R46</f>
        <v>0</v>
      </c>
      <c r="T46" s="67"/>
      <c r="U46" s="105">
        <f t="shared" ref="U46" si="301">$C44*T46</f>
        <v>0</v>
      </c>
      <c r="V46" s="67"/>
      <c r="W46" s="105">
        <f t="shared" ref="W46" si="302">$C44*V46</f>
        <v>0</v>
      </c>
      <c r="X46" s="67"/>
      <c r="Y46" s="105">
        <f t="shared" ref="Y46" si="303">$C44*X46</f>
        <v>0</v>
      </c>
      <c r="Z46" s="67"/>
      <c r="AA46" s="105">
        <f t="shared" ref="AA46" si="304">$C44*Z46</f>
        <v>0</v>
      </c>
      <c r="AB46" s="67"/>
      <c r="AC46" s="106">
        <f t="shared" ref="AC46" si="305">$C44*AB46</f>
        <v>0</v>
      </c>
    </row>
    <row r="47" spans="1:29" ht="19.149999999999999" customHeight="1" thickTop="1" thickBot="1" x14ac:dyDescent="0.2">
      <c r="A47" s="166"/>
      <c r="B47" s="160"/>
      <c r="C47" s="163"/>
      <c r="D47" s="65" t="s">
        <v>64</v>
      </c>
      <c r="E47" s="107">
        <f t="shared" si="16"/>
        <v>0</v>
      </c>
      <c r="F47" s="120">
        <f>SUM(F44:F46)</f>
        <v>0</v>
      </c>
      <c r="G47" s="108">
        <f t="shared" si="2"/>
        <v>0</v>
      </c>
      <c r="H47" s="122">
        <f t="shared" ref="H47:AC47" si="306">SUM(H44:H46)</f>
        <v>0</v>
      </c>
      <c r="I47" s="109">
        <f t="shared" si="306"/>
        <v>0</v>
      </c>
      <c r="J47" s="122">
        <f t="shared" si="306"/>
        <v>0</v>
      </c>
      <c r="K47" s="109">
        <f t="shared" si="306"/>
        <v>0</v>
      </c>
      <c r="L47" s="122">
        <f t="shared" si="306"/>
        <v>0</v>
      </c>
      <c r="M47" s="109">
        <f t="shared" si="306"/>
        <v>0</v>
      </c>
      <c r="N47" s="122">
        <f t="shared" si="306"/>
        <v>0</v>
      </c>
      <c r="O47" s="109">
        <f t="shared" si="306"/>
        <v>0</v>
      </c>
      <c r="P47" s="122">
        <f t="shared" si="306"/>
        <v>0</v>
      </c>
      <c r="Q47" s="109">
        <f t="shared" si="306"/>
        <v>0</v>
      </c>
      <c r="R47" s="122">
        <f t="shared" si="306"/>
        <v>0</v>
      </c>
      <c r="S47" s="109">
        <f t="shared" si="306"/>
        <v>0</v>
      </c>
      <c r="T47" s="122">
        <f t="shared" si="306"/>
        <v>0</v>
      </c>
      <c r="U47" s="109">
        <f t="shared" si="306"/>
        <v>0</v>
      </c>
      <c r="V47" s="122">
        <f t="shared" si="306"/>
        <v>0</v>
      </c>
      <c r="W47" s="109">
        <f t="shared" si="306"/>
        <v>0</v>
      </c>
      <c r="X47" s="122">
        <f t="shared" si="306"/>
        <v>0</v>
      </c>
      <c r="Y47" s="109">
        <f t="shared" si="306"/>
        <v>0</v>
      </c>
      <c r="Z47" s="122">
        <f t="shared" si="306"/>
        <v>0</v>
      </c>
      <c r="AA47" s="109">
        <f t="shared" si="306"/>
        <v>0</v>
      </c>
      <c r="AB47" s="122">
        <f t="shared" si="306"/>
        <v>0</v>
      </c>
      <c r="AC47" s="110">
        <f t="shared" si="306"/>
        <v>0</v>
      </c>
    </row>
    <row r="48" spans="1:29" ht="19.149999999999999" customHeight="1" x14ac:dyDescent="0.15">
      <c r="A48" s="164">
        <v>10</v>
      </c>
      <c r="B48" s="158" t="s">
        <v>84</v>
      </c>
      <c r="C48" s="161">
        <v>1</v>
      </c>
      <c r="D48" s="60" t="s">
        <v>62</v>
      </c>
      <c r="E48" s="87">
        <f t="shared" si="16"/>
        <v>0</v>
      </c>
      <c r="F48" s="115">
        <f>IF(E51=0,0,E48/E51)</f>
        <v>0</v>
      </c>
      <c r="G48" s="88">
        <f t="shared" si="2"/>
        <v>0</v>
      </c>
      <c r="H48" s="61"/>
      <c r="I48" s="89">
        <f t="shared" ref="I48" si="307">$C48*H48</f>
        <v>0</v>
      </c>
      <c r="J48" s="61"/>
      <c r="K48" s="89">
        <f t="shared" ref="K48" si="308">$C48*J48</f>
        <v>0</v>
      </c>
      <c r="L48" s="61"/>
      <c r="M48" s="89">
        <f t="shared" ref="M48" si="309">$C48*L48</f>
        <v>0</v>
      </c>
      <c r="N48" s="61"/>
      <c r="O48" s="89">
        <f t="shared" ref="O48" si="310">$C48*N48</f>
        <v>0</v>
      </c>
      <c r="P48" s="61"/>
      <c r="Q48" s="89">
        <f t="shared" ref="Q48" si="311">$C48*P48</f>
        <v>0</v>
      </c>
      <c r="R48" s="61"/>
      <c r="S48" s="89">
        <f t="shared" ref="S48" si="312">$C48*R48</f>
        <v>0</v>
      </c>
      <c r="T48" s="61"/>
      <c r="U48" s="89">
        <f t="shared" ref="U48" si="313">$C48*T48</f>
        <v>0</v>
      </c>
      <c r="V48" s="61"/>
      <c r="W48" s="89">
        <f t="shared" ref="W48" si="314">$C48*V48</f>
        <v>0</v>
      </c>
      <c r="X48" s="61"/>
      <c r="Y48" s="89">
        <f t="shared" ref="Y48" si="315">$C48*X48</f>
        <v>0</v>
      </c>
      <c r="Z48" s="61"/>
      <c r="AA48" s="89">
        <f t="shared" ref="AA48" si="316">$C48*Z48</f>
        <v>0</v>
      </c>
      <c r="AB48" s="61"/>
      <c r="AC48" s="90">
        <f t="shared" ref="AC48" si="317">$C48*AB48</f>
        <v>0</v>
      </c>
    </row>
    <row r="49" spans="1:29" ht="19.149999999999999" customHeight="1" x14ac:dyDescent="0.15">
      <c r="A49" s="165"/>
      <c r="B49" s="159"/>
      <c r="C49" s="162"/>
      <c r="D49" s="62" t="s">
        <v>72</v>
      </c>
      <c r="E49" s="99">
        <f t="shared" si="16"/>
        <v>0</v>
      </c>
      <c r="F49" s="118">
        <f>IF(E51=0,0,E49/E51)</f>
        <v>0</v>
      </c>
      <c r="G49" s="100">
        <f t="shared" si="2"/>
        <v>0</v>
      </c>
      <c r="H49" s="63"/>
      <c r="I49" s="93">
        <f t="shared" ref="I49" si="318">$C48*H49</f>
        <v>0</v>
      </c>
      <c r="J49" s="66"/>
      <c r="K49" s="101">
        <f t="shared" ref="K49" si="319">$C48*J49</f>
        <v>0</v>
      </c>
      <c r="L49" s="66"/>
      <c r="M49" s="101">
        <f t="shared" ref="M49" si="320">$C48*L49</f>
        <v>0</v>
      </c>
      <c r="N49" s="66"/>
      <c r="O49" s="101">
        <f t="shared" ref="O49" si="321">$C48*N49</f>
        <v>0</v>
      </c>
      <c r="P49" s="66"/>
      <c r="Q49" s="101">
        <f t="shared" ref="Q49" si="322">$C48*P49</f>
        <v>0</v>
      </c>
      <c r="R49" s="66"/>
      <c r="S49" s="101">
        <f t="shared" ref="S49" si="323">$C48*R49</f>
        <v>0</v>
      </c>
      <c r="T49" s="66"/>
      <c r="U49" s="101">
        <f t="shared" ref="U49" si="324">$C48*T49</f>
        <v>0</v>
      </c>
      <c r="V49" s="66"/>
      <c r="W49" s="101">
        <f t="shared" ref="W49" si="325">$C48*V49</f>
        <v>0</v>
      </c>
      <c r="X49" s="66"/>
      <c r="Y49" s="101">
        <f t="shared" ref="Y49" si="326">$C48*X49</f>
        <v>0</v>
      </c>
      <c r="Z49" s="66"/>
      <c r="AA49" s="101">
        <f t="shared" ref="AA49" si="327">$C48*Z49</f>
        <v>0</v>
      </c>
      <c r="AB49" s="66"/>
      <c r="AC49" s="102">
        <f t="shared" ref="AC49" si="328">$C48*AB49</f>
        <v>0</v>
      </c>
    </row>
    <row r="50" spans="1:29" ht="19.149999999999999" customHeight="1" thickBot="1" x14ac:dyDescent="0.2">
      <c r="A50" s="165"/>
      <c r="B50" s="159"/>
      <c r="C50" s="162"/>
      <c r="D50" s="64" t="s">
        <v>63</v>
      </c>
      <c r="E50" s="103">
        <f t="shared" si="16"/>
        <v>0</v>
      </c>
      <c r="F50" s="119">
        <f>IF(E51=0,0,E50/E51)</f>
        <v>0</v>
      </c>
      <c r="G50" s="104">
        <f t="shared" si="2"/>
        <v>0</v>
      </c>
      <c r="H50" s="67"/>
      <c r="I50" s="105">
        <f t="shared" ref="I50" si="329">$C48*H50</f>
        <v>0</v>
      </c>
      <c r="J50" s="67"/>
      <c r="K50" s="105">
        <f t="shared" ref="K50" si="330">$C48*J50</f>
        <v>0</v>
      </c>
      <c r="L50" s="67"/>
      <c r="M50" s="105">
        <f t="shared" ref="M50" si="331">$C48*L50</f>
        <v>0</v>
      </c>
      <c r="N50" s="67"/>
      <c r="O50" s="105">
        <f t="shared" ref="O50" si="332">$C48*N50</f>
        <v>0</v>
      </c>
      <c r="P50" s="67"/>
      <c r="Q50" s="105">
        <f t="shared" ref="Q50" si="333">$C48*P50</f>
        <v>0</v>
      </c>
      <c r="R50" s="67"/>
      <c r="S50" s="105">
        <f t="shared" ref="S50" si="334">$C48*R50</f>
        <v>0</v>
      </c>
      <c r="T50" s="67"/>
      <c r="U50" s="105">
        <f t="shared" ref="U50" si="335">$C48*T50</f>
        <v>0</v>
      </c>
      <c r="V50" s="67"/>
      <c r="W50" s="105">
        <f t="shared" ref="W50" si="336">$C48*V50</f>
        <v>0</v>
      </c>
      <c r="X50" s="67"/>
      <c r="Y50" s="105">
        <f t="shared" ref="Y50" si="337">$C48*X50</f>
        <v>0</v>
      </c>
      <c r="Z50" s="67"/>
      <c r="AA50" s="105">
        <f t="shared" ref="AA50" si="338">$C48*Z50</f>
        <v>0</v>
      </c>
      <c r="AB50" s="67"/>
      <c r="AC50" s="106">
        <f t="shared" ref="AC50" si="339">$C48*AB50</f>
        <v>0</v>
      </c>
    </row>
    <row r="51" spans="1:29" ht="19.149999999999999" customHeight="1" thickTop="1" thickBot="1" x14ac:dyDescent="0.2">
      <c r="A51" s="166"/>
      <c r="B51" s="160"/>
      <c r="C51" s="163"/>
      <c r="D51" s="65" t="s">
        <v>64</v>
      </c>
      <c r="E51" s="107">
        <f t="shared" si="16"/>
        <v>0</v>
      </c>
      <c r="F51" s="120">
        <f>SUM(F48:F50)</f>
        <v>0</v>
      </c>
      <c r="G51" s="108">
        <f t="shared" si="2"/>
        <v>0</v>
      </c>
      <c r="H51" s="122">
        <f t="shared" ref="H51:AC51" si="340">SUM(H48:H50)</f>
        <v>0</v>
      </c>
      <c r="I51" s="109">
        <f t="shared" si="340"/>
        <v>0</v>
      </c>
      <c r="J51" s="122">
        <f t="shared" si="340"/>
        <v>0</v>
      </c>
      <c r="K51" s="109">
        <f t="shared" si="340"/>
        <v>0</v>
      </c>
      <c r="L51" s="122">
        <f t="shared" si="340"/>
        <v>0</v>
      </c>
      <c r="M51" s="109">
        <f t="shared" si="340"/>
        <v>0</v>
      </c>
      <c r="N51" s="122">
        <f t="shared" si="340"/>
        <v>0</v>
      </c>
      <c r="O51" s="109">
        <f t="shared" si="340"/>
        <v>0</v>
      </c>
      <c r="P51" s="122">
        <f t="shared" si="340"/>
        <v>0</v>
      </c>
      <c r="Q51" s="109">
        <f t="shared" si="340"/>
        <v>0</v>
      </c>
      <c r="R51" s="122">
        <f t="shared" si="340"/>
        <v>0</v>
      </c>
      <c r="S51" s="109">
        <f t="shared" si="340"/>
        <v>0</v>
      </c>
      <c r="T51" s="122">
        <f t="shared" si="340"/>
        <v>0</v>
      </c>
      <c r="U51" s="109">
        <f t="shared" si="340"/>
        <v>0</v>
      </c>
      <c r="V51" s="122">
        <f t="shared" si="340"/>
        <v>0</v>
      </c>
      <c r="W51" s="109">
        <f t="shared" si="340"/>
        <v>0</v>
      </c>
      <c r="X51" s="122">
        <f t="shared" si="340"/>
        <v>0</v>
      </c>
      <c r="Y51" s="109">
        <f t="shared" si="340"/>
        <v>0</v>
      </c>
      <c r="Z51" s="122">
        <f t="shared" si="340"/>
        <v>0</v>
      </c>
      <c r="AA51" s="109">
        <f t="shared" si="340"/>
        <v>0</v>
      </c>
      <c r="AB51" s="122">
        <f t="shared" si="340"/>
        <v>0</v>
      </c>
      <c r="AC51" s="110">
        <f t="shared" si="340"/>
        <v>0</v>
      </c>
    </row>
    <row r="52" spans="1:29" ht="19.149999999999999" customHeight="1" x14ac:dyDescent="0.15">
      <c r="A52" s="164">
        <v>11</v>
      </c>
      <c r="B52" s="158" t="s">
        <v>85</v>
      </c>
      <c r="C52" s="161">
        <v>1</v>
      </c>
      <c r="D52" s="60" t="s">
        <v>62</v>
      </c>
      <c r="E52" s="87">
        <f t="shared" si="16"/>
        <v>0</v>
      </c>
      <c r="F52" s="115">
        <f>IF(E55=0,0,E52/E55)</f>
        <v>0</v>
      </c>
      <c r="G52" s="88">
        <f t="shared" si="2"/>
        <v>0</v>
      </c>
      <c r="H52" s="61"/>
      <c r="I52" s="89">
        <f t="shared" ref="I52" si="341">$C52*H52</f>
        <v>0</v>
      </c>
      <c r="J52" s="61"/>
      <c r="K52" s="89">
        <f t="shared" ref="K52" si="342">$C52*J52</f>
        <v>0</v>
      </c>
      <c r="L52" s="61"/>
      <c r="M52" s="89">
        <f t="shared" ref="M52" si="343">$C52*L52</f>
        <v>0</v>
      </c>
      <c r="N52" s="61"/>
      <c r="O52" s="89">
        <f t="shared" ref="O52" si="344">$C52*N52</f>
        <v>0</v>
      </c>
      <c r="P52" s="61"/>
      <c r="Q52" s="89">
        <f t="shared" ref="Q52" si="345">$C52*P52</f>
        <v>0</v>
      </c>
      <c r="R52" s="61"/>
      <c r="S52" s="89">
        <f t="shared" ref="S52" si="346">$C52*R52</f>
        <v>0</v>
      </c>
      <c r="T52" s="61"/>
      <c r="U52" s="89">
        <f t="shared" ref="U52" si="347">$C52*T52</f>
        <v>0</v>
      </c>
      <c r="V52" s="61"/>
      <c r="W52" s="89">
        <f t="shared" ref="W52" si="348">$C52*V52</f>
        <v>0</v>
      </c>
      <c r="X52" s="61"/>
      <c r="Y52" s="89">
        <f t="shared" ref="Y52" si="349">$C52*X52</f>
        <v>0</v>
      </c>
      <c r="Z52" s="61"/>
      <c r="AA52" s="89">
        <f t="shared" ref="AA52" si="350">$C52*Z52</f>
        <v>0</v>
      </c>
      <c r="AB52" s="61"/>
      <c r="AC52" s="90">
        <f t="shared" ref="AC52" si="351">$C52*AB52</f>
        <v>0</v>
      </c>
    </row>
    <row r="53" spans="1:29" ht="19.149999999999999" customHeight="1" x14ac:dyDescent="0.15">
      <c r="A53" s="165"/>
      <c r="B53" s="159"/>
      <c r="C53" s="162"/>
      <c r="D53" s="62" t="s">
        <v>72</v>
      </c>
      <c r="E53" s="99">
        <f t="shared" si="16"/>
        <v>0</v>
      </c>
      <c r="F53" s="118">
        <f>IF(E55=0,0,E53/E55)</f>
        <v>0</v>
      </c>
      <c r="G53" s="100">
        <f t="shared" si="2"/>
        <v>0</v>
      </c>
      <c r="H53" s="63"/>
      <c r="I53" s="93">
        <f t="shared" ref="I53" si="352">$C52*H53</f>
        <v>0</v>
      </c>
      <c r="J53" s="66"/>
      <c r="K53" s="101">
        <f t="shared" ref="K53" si="353">$C52*J53</f>
        <v>0</v>
      </c>
      <c r="L53" s="66"/>
      <c r="M53" s="101">
        <f t="shared" ref="M53" si="354">$C52*L53</f>
        <v>0</v>
      </c>
      <c r="N53" s="66"/>
      <c r="O53" s="101">
        <f t="shared" ref="O53" si="355">$C52*N53</f>
        <v>0</v>
      </c>
      <c r="P53" s="66"/>
      <c r="Q53" s="101">
        <f t="shared" ref="Q53" si="356">$C52*P53</f>
        <v>0</v>
      </c>
      <c r="R53" s="66"/>
      <c r="S53" s="101">
        <f t="shared" ref="S53" si="357">$C52*R53</f>
        <v>0</v>
      </c>
      <c r="T53" s="66"/>
      <c r="U53" s="101">
        <f t="shared" ref="U53" si="358">$C52*T53</f>
        <v>0</v>
      </c>
      <c r="V53" s="66"/>
      <c r="W53" s="101">
        <f t="shared" ref="W53" si="359">$C52*V53</f>
        <v>0</v>
      </c>
      <c r="X53" s="66"/>
      <c r="Y53" s="101">
        <f t="shared" ref="Y53" si="360">$C52*X53</f>
        <v>0</v>
      </c>
      <c r="Z53" s="66"/>
      <c r="AA53" s="101">
        <f t="shared" ref="AA53" si="361">$C52*Z53</f>
        <v>0</v>
      </c>
      <c r="AB53" s="66"/>
      <c r="AC53" s="102">
        <f t="shared" ref="AC53" si="362">$C52*AB53</f>
        <v>0</v>
      </c>
    </row>
    <row r="54" spans="1:29" ht="19.149999999999999" customHeight="1" thickBot="1" x14ac:dyDescent="0.2">
      <c r="A54" s="165"/>
      <c r="B54" s="159"/>
      <c r="C54" s="162"/>
      <c r="D54" s="64" t="s">
        <v>63</v>
      </c>
      <c r="E54" s="103">
        <f t="shared" si="16"/>
        <v>0</v>
      </c>
      <c r="F54" s="119">
        <f>IF(E55=0,0,E54/E55)</f>
        <v>0</v>
      </c>
      <c r="G54" s="104">
        <f t="shared" si="2"/>
        <v>0</v>
      </c>
      <c r="H54" s="67"/>
      <c r="I54" s="105">
        <f t="shared" ref="I54" si="363">$C52*H54</f>
        <v>0</v>
      </c>
      <c r="J54" s="67"/>
      <c r="K54" s="105">
        <f t="shared" ref="K54" si="364">$C52*J54</f>
        <v>0</v>
      </c>
      <c r="L54" s="67"/>
      <c r="M54" s="105">
        <f t="shared" ref="M54" si="365">$C52*L54</f>
        <v>0</v>
      </c>
      <c r="N54" s="67"/>
      <c r="O54" s="105">
        <f t="shared" ref="O54" si="366">$C52*N54</f>
        <v>0</v>
      </c>
      <c r="P54" s="67"/>
      <c r="Q54" s="105">
        <f t="shared" ref="Q54" si="367">$C52*P54</f>
        <v>0</v>
      </c>
      <c r="R54" s="67"/>
      <c r="S54" s="105">
        <f t="shared" ref="S54" si="368">$C52*R54</f>
        <v>0</v>
      </c>
      <c r="T54" s="67"/>
      <c r="U54" s="105">
        <f t="shared" ref="U54" si="369">$C52*T54</f>
        <v>0</v>
      </c>
      <c r="V54" s="67"/>
      <c r="W54" s="105">
        <f t="shared" ref="W54" si="370">$C52*V54</f>
        <v>0</v>
      </c>
      <c r="X54" s="67"/>
      <c r="Y54" s="105">
        <f t="shared" ref="Y54" si="371">$C52*X54</f>
        <v>0</v>
      </c>
      <c r="Z54" s="67"/>
      <c r="AA54" s="105">
        <f t="shared" ref="AA54" si="372">$C52*Z54</f>
        <v>0</v>
      </c>
      <c r="AB54" s="67"/>
      <c r="AC54" s="106">
        <f t="shared" ref="AC54" si="373">$C52*AB54</f>
        <v>0</v>
      </c>
    </row>
    <row r="55" spans="1:29" ht="19.149999999999999" customHeight="1" thickTop="1" thickBot="1" x14ac:dyDescent="0.2">
      <c r="A55" s="166"/>
      <c r="B55" s="160"/>
      <c r="C55" s="163"/>
      <c r="D55" s="65" t="s">
        <v>64</v>
      </c>
      <c r="E55" s="107">
        <f t="shared" si="16"/>
        <v>0</v>
      </c>
      <c r="F55" s="120">
        <f>SUM(F52:F54)</f>
        <v>0</v>
      </c>
      <c r="G55" s="108">
        <f t="shared" si="2"/>
        <v>0</v>
      </c>
      <c r="H55" s="122">
        <f t="shared" ref="H55:AC55" si="374">SUM(H52:H54)</f>
        <v>0</v>
      </c>
      <c r="I55" s="109">
        <f t="shared" si="374"/>
        <v>0</v>
      </c>
      <c r="J55" s="122">
        <f t="shared" si="374"/>
        <v>0</v>
      </c>
      <c r="K55" s="109">
        <f t="shared" si="374"/>
        <v>0</v>
      </c>
      <c r="L55" s="122">
        <f t="shared" si="374"/>
        <v>0</v>
      </c>
      <c r="M55" s="109">
        <f t="shared" si="374"/>
        <v>0</v>
      </c>
      <c r="N55" s="122">
        <f t="shared" si="374"/>
        <v>0</v>
      </c>
      <c r="O55" s="109">
        <f t="shared" si="374"/>
        <v>0</v>
      </c>
      <c r="P55" s="122">
        <f t="shared" si="374"/>
        <v>0</v>
      </c>
      <c r="Q55" s="109">
        <f t="shared" si="374"/>
        <v>0</v>
      </c>
      <c r="R55" s="122">
        <f t="shared" si="374"/>
        <v>0</v>
      </c>
      <c r="S55" s="109">
        <f t="shared" si="374"/>
        <v>0</v>
      </c>
      <c r="T55" s="122">
        <f t="shared" si="374"/>
        <v>0</v>
      </c>
      <c r="U55" s="109">
        <f t="shared" si="374"/>
        <v>0</v>
      </c>
      <c r="V55" s="122">
        <f t="shared" si="374"/>
        <v>0</v>
      </c>
      <c r="W55" s="109">
        <f t="shared" si="374"/>
        <v>0</v>
      </c>
      <c r="X55" s="122">
        <f t="shared" si="374"/>
        <v>0</v>
      </c>
      <c r="Y55" s="109">
        <f t="shared" si="374"/>
        <v>0</v>
      </c>
      <c r="Z55" s="122">
        <f t="shared" si="374"/>
        <v>0</v>
      </c>
      <c r="AA55" s="109">
        <f t="shared" si="374"/>
        <v>0</v>
      </c>
      <c r="AB55" s="122">
        <f t="shared" si="374"/>
        <v>0</v>
      </c>
      <c r="AC55" s="110">
        <f t="shared" si="374"/>
        <v>0</v>
      </c>
    </row>
    <row r="56" spans="1:29" ht="19.149999999999999" customHeight="1" x14ac:dyDescent="0.15">
      <c r="A56" s="164">
        <v>12</v>
      </c>
      <c r="B56" s="158" t="s">
        <v>86</v>
      </c>
      <c r="C56" s="161">
        <v>1</v>
      </c>
      <c r="D56" s="60" t="s">
        <v>62</v>
      </c>
      <c r="E56" s="87">
        <f t="shared" si="16"/>
        <v>0</v>
      </c>
      <c r="F56" s="115">
        <f>IF(E59=0,0,E56/E59)</f>
        <v>0</v>
      </c>
      <c r="G56" s="88">
        <f t="shared" si="2"/>
        <v>0</v>
      </c>
      <c r="H56" s="61"/>
      <c r="I56" s="89">
        <f t="shared" ref="I56" si="375">$C56*H56</f>
        <v>0</v>
      </c>
      <c r="J56" s="61"/>
      <c r="K56" s="89">
        <f t="shared" ref="K56" si="376">$C56*J56</f>
        <v>0</v>
      </c>
      <c r="L56" s="61"/>
      <c r="M56" s="89">
        <f t="shared" ref="M56" si="377">$C56*L56</f>
        <v>0</v>
      </c>
      <c r="N56" s="61"/>
      <c r="O56" s="89">
        <f t="shared" ref="O56" si="378">$C56*N56</f>
        <v>0</v>
      </c>
      <c r="P56" s="61"/>
      <c r="Q56" s="89">
        <f t="shared" ref="Q56" si="379">$C56*P56</f>
        <v>0</v>
      </c>
      <c r="R56" s="61"/>
      <c r="S56" s="89">
        <f t="shared" ref="S56" si="380">$C56*R56</f>
        <v>0</v>
      </c>
      <c r="T56" s="61"/>
      <c r="U56" s="89">
        <f t="shared" ref="U56" si="381">$C56*T56</f>
        <v>0</v>
      </c>
      <c r="V56" s="61"/>
      <c r="W56" s="89">
        <f t="shared" ref="W56" si="382">$C56*V56</f>
        <v>0</v>
      </c>
      <c r="X56" s="61"/>
      <c r="Y56" s="89">
        <f t="shared" ref="Y56" si="383">$C56*X56</f>
        <v>0</v>
      </c>
      <c r="Z56" s="61"/>
      <c r="AA56" s="89">
        <f t="shared" ref="AA56" si="384">$C56*Z56</f>
        <v>0</v>
      </c>
      <c r="AB56" s="61"/>
      <c r="AC56" s="90">
        <f t="shared" ref="AC56" si="385">$C56*AB56</f>
        <v>0</v>
      </c>
    </row>
    <row r="57" spans="1:29" ht="19.149999999999999" customHeight="1" x14ac:dyDescent="0.15">
      <c r="A57" s="165"/>
      <c r="B57" s="159"/>
      <c r="C57" s="162"/>
      <c r="D57" s="62" t="s">
        <v>72</v>
      </c>
      <c r="E57" s="99">
        <f t="shared" si="16"/>
        <v>0</v>
      </c>
      <c r="F57" s="118">
        <f>IF(E59=0,0,E57/E59)</f>
        <v>0</v>
      </c>
      <c r="G57" s="100">
        <f t="shared" si="2"/>
        <v>0</v>
      </c>
      <c r="H57" s="63"/>
      <c r="I57" s="93">
        <f t="shared" ref="I57" si="386">$C56*H57</f>
        <v>0</v>
      </c>
      <c r="J57" s="66"/>
      <c r="K57" s="101">
        <f t="shared" ref="K57" si="387">$C56*J57</f>
        <v>0</v>
      </c>
      <c r="L57" s="66"/>
      <c r="M57" s="101">
        <f t="shared" ref="M57" si="388">$C56*L57</f>
        <v>0</v>
      </c>
      <c r="N57" s="66"/>
      <c r="O57" s="101">
        <f t="shared" ref="O57" si="389">$C56*N57</f>
        <v>0</v>
      </c>
      <c r="P57" s="66"/>
      <c r="Q57" s="101">
        <f t="shared" ref="Q57" si="390">$C56*P57</f>
        <v>0</v>
      </c>
      <c r="R57" s="66"/>
      <c r="S57" s="101">
        <f t="shared" ref="S57" si="391">$C56*R57</f>
        <v>0</v>
      </c>
      <c r="T57" s="66"/>
      <c r="U57" s="101">
        <f t="shared" ref="U57" si="392">$C56*T57</f>
        <v>0</v>
      </c>
      <c r="V57" s="66"/>
      <c r="W57" s="101">
        <f t="shared" ref="W57" si="393">$C56*V57</f>
        <v>0</v>
      </c>
      <c r="X57" s="66"/>
      <c r="Y57" s="101">
        <f t="shared" ref="Y57" si="394">$C56*X57</f>
        <v>0</v>
      </c>
      <c r="Z57" s="66"/>
      <c r="AA57" s="101">
        <f t="shared" ref="AA57" si="395">$C56*Z57</f>
        <v>0</v>
      </c>
      <c r="AB57" s="66"/>
      <c r="AC57" s="102">
        <f t="shared" ref="AC57" si="396">$C56*AB57</f>
        <v>0</v>
      </c>
    </row>
    <row r="58" spans="1:29" ht="19.149999999999999" customHeight="1" thickBot="1" x14ac:dyDescent="0.2">
      <c r="A58" s="165"/>
      <c r="B58" s="159"/>
      <c r="C58" s="162"/>
      <c r="D58" s="64" t="s">
        <v>63</v>
      </c>
      <c r="E58" s="103">
        <f t="shared" si="16"/>
        <v>0</v>
      </c>
      <c r="F58" s="119">
        <f>IF(E59=0,0,E58/E59)</f>
        <v>0</v>
      </c>
      <c r="G58" s="104">
        <f t="shared" si="2"/>
        <v>0</v>
      </c>
      <c r="H58" s="67"/>
      <c r="I58" s="105">
        <f t="shared" ref="I58" si="397">$C56*H58</f>
        <v>0</v>
      </c>
      <c r="J58" s="67"/>
      <c r="K58" s="105">
        <f t="shared" ref="K58" si="398">$C56*J58</f>
        <v>0</v>
      </c>
      <c r="L58" s="67"/>
      <c r="M58" s="105">
        <f t="shared" ref="M58" si="399">$C56*L58</f>
        <v>0</v>
      </c>
      <c r="N58" s="67"/>
      <c r="O58" s="105">
        <f t="shared" ref="O58" si="400">$C56*N58</f>
        <v>0</v>
      </c>
      <c r="P58" s="67"/>
      <c r="Q58" s="105">
        <f t="shared" ref="Q58" si="401">$C56*P58</f>
        <v>0</v>
      </c>
      <c r="R58" s="67"/>
      <c r="S58" s="105">
        <f t="shared" ref="S58" si="402">$C56*R58</f>
        <v>0</v>
      </c>
      <c r="T58" s="67"/>
      <c r="U58" s="105">
        <f t="shared" ref="U58" si="403">$C56*T58</f>
        <v>0</v>
      </c>
      <c r="V58" s="67"/>
      <c r="W58" s="105">
        <f t="shared" ref="W58" si="404">$C56*V58</f>
        <v>0</v>
      </c>
      <c r="X58" s="67"/>
      <c r="Y58" s="105">
        <f t="shared" ref="Y58" si="405">$C56*X58</f>
        <v>0</v>
      </c>
      <c r="Z58" s="67"/>
      <c r="AA58" s="105">
        <f t="shared" ref="AA58" si="406">$C56*Z58</f>
        <v>0</v>
      </c>
      <c r="AB58" s="67"/>
      <c r="AC58" s="106">
        <f t="shared" ref="AC58" si="407">$C56*AB58</f>
        <v>0</v>
      </c>
    </row>
    <row r="59" spans="1:29" ht="19.149999999999999" customHeight="1" thickTop="1" thickBot="1" x14ac:dyDescent="0.2">
      <c r="A59" s="166"/>
      <c r="B59" s="160"/>
      <c r="C59" s="163"/>
      <c r="D59" s="65" t="s">
        <v>64</v>
      </c>
      <c r="E59" s="107">
        <f t="shared" si="16"/>
        <v>0</v>
      </c>
      <c r="F59" s="120">
        <f>SUM(F56:F58)</f>
        <v>0</v>
      </c>
      <c r="G59" s="108">
        <f t="shared" si="2"/>
        <v>0</v>
      </c>
      <c r="H59" s="122">
        <f t="shared" ref="H59:AC59" si="408">SUM(H56:H58)</f>
        <v>0</v>
      </c>
      <c r="I59" s="109">
        <f t="shared" si="408"/>
        <v>0</v>
      </c>
      <c r="J59" s="122">
        <f t="shared" si="408"/>
        <v>0</v>
      </c>
      <c r="K59" s="109">
        <f t="shared" si="408"/>
        <v>0</v>
      </c>
      <c r="L59" s="122">
        <f t="shared" si="408"/>
        <v>0</v>
      </c>
      <c r="M59" s="109">
        <f t="shared" si="408"/>
        <v>0</v>
      </c>
      <c r="N59" s="122">
        <f t="shared" si="408"/>
        <v>0</v>
      </c>
      <c r="O59" s="109">
        <f t="shared" si="408"/>
        <v>0</v>
      </c>
      <c r="P59" s="122">
        <f t="shared" si="408"/>
        <v>0</v>
      </c>
      <c r="Q59" s="109">
        <f t="shared" si="408"/>
        <v>0</v>
      </c>
      <c r="R59" s="122">
        <f t="shared" si="408"/>
        <v>0</v>
      </c>
      <c r="S59" s="109">
        <f t="shared" si="408"/>
        <v>0</v>
      </c>
      <c r="T59" s="122">
        <f t="shared" si="408"/>
        <v>0</v>
      </c>
      <c r="U59" s="109">
        <f t="shared" si="408"/>
        <v>0</v>
      </c>
      <c r="V59" s="122">
        <f t="shared" si="408"/>
        <v>0</v>
      </c>
      <c r="W59" s="109">
        <f t="shared" si="408"/>
        <v>0</v>
      </c>
      <c r="X59" s="122">
        <f t="shared" si="408"/>
        <v>0</v>
      </c>
      <c r="Y59" s="109">
        <f t="shared" si="408"/>
        <v>0</v>
      </c>
      <c r="Z59" s="122">
        <f t="shared" si="408"/>
        <v>0</v>
      </c>
      <c r="AA59" s="109">
        <f t="shared" si="408"/>
        <v>0</v>
      </c>
      <c r="AB59" s="122">
        <f t="shared" si="408"/>
        <v>0</v>
      </c>
      <c r="AC59" s="110">
        <f t="shared" si="408"/>
        <v>0</v>
      </c>
    </row>
    <row r="60" spans="1:29" ht="19.149999999999999" customHeight="1" x14ac:dyDescent="0.15">
      <c r="A60" s="164">
        <v>13</v>
      </c>
      <c r="B60" s="158" t="s">
        <v>87</v>
      </c>
      <c r="C60" s="161">
        <v>1</v>
      </c>
      <c r="D60" s="60" t="s">
        <v>62</v>
      </c>
      <c r="E60" s="87">
        <f t="shared" si="16"/>
        <v>0</v>
      </c>
      <c r="F60" s="115">
        <f>IF(E63=0,0,E60/E63)</f>
        <v>0</v>
      </c>
      <c r="G60" s="88">
        <f t="shared" si="2"/>
        <v>0</v>
      </c>
      <c r="H60" s="61"/>
      <c r="I60" s="89">
        <f t="shared" ref="I60" si="409">$C60*H60</f>
        <v>0</v>
      </c>
      <c r="J60" s="61"/>
      <c r="K60" s="89">
        <f t="shared" ref="K60" si="410">$C60*J60</f>
        <v>0</v>
      </c>
      <c r="L60" s="61"/>
      <c r="M60" s="89">
        <f t="shared" ref="M60" si="411">$C60*L60</f>
        <v>0</v>
      </c>
      <c r="N60" s="61"/>
      <c r="O60" s="89">
        <f t="shared" ref="O60" si="412">$C60*N60</f>
        <v>0</v>
      </c>
      <c r="P60" s="61"/>
      <c r="Q60" s="89">
        <f t="shared" ref="Q60" si="413">$C60*P60</f>
        <v>0</v>
      </c>
      <c r="R60" s="61"/>
      <c r="S60" s="89">
        <f t="shared" ref="S60" si="414">$C60*R60</f>
        <v>0</v>
      </c>
      <c r="T60" s="61"/>
      <c r="U60" s="89">
        <f t="shared" ref="U60" si="415">$C60*T60</f>
        <v>0</v>
      </c>
      <c r="V60" s="61"/>
      <c r="W60" s="89">
        <f t="shared" ref="W60" si="416">$C60*V60</f>
        <v>0</v>
      </c>
      <c r="X60" s="61"/>
      <c r="Y60" s="89">
        <f t="shared" ref="Y60" si="417">$C60*X60</f>
        <v>0</v>
      </c>
      <c r="Z60" s="61"/>
      <c r="AA60" s="89">
        <f t="shared" ref="AA60" si="418">$C60*Z60</f>
        <v>0</v>
      </c>
      <c r="AB60" s="61"/>
      <c r="AC60" s="90">
        <f t="shared" ref="AC60:AC80" si="419">$C60*AB60</f>
        <v>0</v>
      </c>
    </row>
    <row r="61" spans="1:29" ht="19.149999999999999" customHeight="1" x14ac:dyDescent="0.15">
      <c r="A61" s="165"/>
      <c r="B61" s="159"/>
      <c r="C61" s="162"/>
      <c r="D61" s="62" t="s">
        <v>72</v>
      </c>
      <c r="E61" s="99">
        <f t="shared" si="16"/>
        <v>0</v>
      </c>
      <c r="F61" s="118">
        <f>IF(E63=0,0,E61/E63)</f>
        <v>0</v>
      </c>
      <c r="G61" s="100">
        <f t="shared" si="2"/>
        <v>0</v>
      </c>
      <c r="H61" s="63"/>
      <c r="I61" s="93">
        <f t="shared" ref="I61" si="420">$C60*H61</f>
        <v>0</v>
      </c>
      <c r="J61" s="66"/>
      <c r="K61" s="101">
        <f t="shared" ref="K61" si="421">$C60*J61</f>
        <v>0</v>
      </c>
      <c r="L61" s="66"/>
      <c r="M61" s="101">
        <f t="shared" ref="M61" si="422">$C60*L61</f>
        <v>0</v>
      </c>
      <c r="N61" s="66"/>
      <c r="O61" s="101">
        <f t="shared" ref="O61" si="423">$C60*N61</f>
        <v>0</v>
      </c>
      <c r="P61" s="66"/>
      <c r="Q61" s="101">
        <f t="shared" ref="Q61" si="424">$C60*P61</f>
        <v>0</v>
      </c>
      <c r="R61" s="66"/>
      <c r="S61" s="101">
        <f t="shared" ref="S61" si="425">$C60*R61</f>
        <v>0</v>
      </c>
      <c r="T61" s="66"/>
      <c r="U61" s="101">
        <f t="shared" ref="U61" si="426">$C60*T61</f>
        <v>0</v>
      </c>
      <c r="V61" s="66"/>
      <c r="W61" s="101">
        <f t="shared" ref="W61" si="427">$C60*V61</f>
        <v>0</v>
      </c>
      <c r="X61" s="66"/>
      <c r="Y61" s="101">
        <f t="shared" ref="Y61" si="428">$C60*X61</f>
        <v>0</v>
      </c>
      <c r="Z61" s="66"/>
      <c r="AA61" s="101">
        <f t="shared" ref="AA61" si="429">$C60*Z61</f>
        <v>0</v>
      </c>
      <c r="AB61" s="66"/>
      <c r="AC61" s="102">
        <f t="shared" ref="AC61" si="430">$C60*AB61</f>
        <v>0</v>
      </c>
    </row>
    <row r="62" spans="1:29" ht="19.149999999999999" customHeight="1" thickBot="1" x14ac:dyDescent="0.2">
      <c r="A62" s="165"/>
      <c r="B62" s="159"/>
      <c r="C62" s="162"/>
      <c r="D62" s="64" t="s">
        <v>63</v>
      </c>
      <c r="E62" s="103">
        <f t="shared" si="16"/>
        <v>0</v>
      </c>
      <c r="F62" s="119">
        <f>IF(E63=0,0,E62/E63)</f>
        <v>0</v>
      </c>
      <c r="G62" s="104">
        <f t="shared" si="2"/>
        <v>0</v>
      </c>
      <c r="H62" s="67"/>
      <c r="I62" s="105">
        <f t="shared" ref="I62" si="431">$C60*H62</f>
        <v>0</v>
      </c>
      <c r="J62" s="67"/>
      <c r="K62" s="105">
        <f t="shared" ref="K62" si="432">$C60*J62</f>
        <v>0</v>
      </c>
      <c r="L62" s="67"/>
      <c r="M62" s="105">
        <f t="shared" ref="M62" si="433">$C60*L62</f>
        <v>0</v>
      </c>
      <c r="N62" s="67"/>
      <c r="O62" s="105">
        <f t="shared" ref="O62" si="434">$C60*N62</f>
        <v>0</v>
      </c>
      <c r="P62" s="67"/>
      <c r="Q62" s="105">
        <f t="shared" ref="Q62" si="435">$C60*P62</f>
        <v>0</v>
      </c>
      <c r="R62" s="67"/>
      <c r="S62" s="105">
        <f t="shared" ref="S62" si="436">$C60*R62</f>
        <v>0</v>
      </c>
      <c r="T62" s="67"/>
      <c r="U62" s="105">
        <f t="shared" ref="U62" si="437">$C60*T62</f>
        <v>0</v>
      </c>
      <c r="V62" s="67"/>
      <c r="W62" s="105">
        <f t="shared" ref="W62" si="438">$C60*V62</f>
        <v>0</v>
      </c>
      <c r="X62" s="67"/>
      <c r="Y62" s="105">
        <f t="shared" ref="Y62" si="439">$C60*X62</f>
        <v>0</v>
      </c>
      <c r="Z62" s="67"/>
      <c r="AA62" s="105">
        <f t="shared" ref="AA62" si="440">$C60*Z62</f>
        <v>0</v>
      </c>
      <c r="AB62" s="67"/>
      <c r="AC62" s="106">
        <f t="shared" ref="AC62:AC82" si="441">$C60*AB62</f>
        <v>0</v>
      </c>
    </row>
    <row r="63" spans="1:29" ht="19.149999999999999" customHeight="1" thickTop="1" thickBot="1" x14ac:dyDescent="0.2">
      <c r="A63" s="166"/>
      <c r="B63" s="160"/>
      <c r="C63" s="163"/>
      <c r="D63" s="65" t="s">
        <v>64</v>
      </c>
      <c r="E63" s="107">
        <f t="shared" si="16"/>
        <v>0</v>
      </c>
      <c r="F63" s="120">
        <f>SUM(F60:F62)</f>
        <v>0</v>
      </c>
      <c r="G63" s="108">
        <f t="shared" si="2"/>
        <v>0</v>
      </c>
      <c r="H63" s="122">
        <f t="shared" ref="H63:AC63" si="442">SUM(H60:H62)</f>
        <v>0</v>
      </c>
      <c r="I63" s="109">
        <f t="shared" si="442"/>
        <v>0</v>
      </c>
      <c r="J63" s="122">
        <f t="shared" ref="J63:O63" si="443">SUM(J60:J62)</f>
        <v>0</v>
      </c>
      <c r="K63" s="109">
        <f t="shared" si="443"/>
        <v>0</v>
      </c>
      <c r="L63" s="122">
        <f t="shared" si="443"/>
        <v>0</v>
      </c>
      <c r="M63" s="109">
        <f t="shared" si="443"/>
        <v>0</v>
      </c>
      <c r="N63" s="122">
        <f t="shared" si="443"/>
        <v>0</v>
      </c>
      <c r="O63" s="109">
        <f t="shared" si="443"/>
        <v>0</v>
      </c>
      <c r="P63" s="122">
        <f t="shared" si="442"/>
        <v>0</v>
      </c>
      <c r="Q63" s="109">
        <f t="shared" si="442"/>
        <v>0</v>
      </c>
      <c r="R63" s="122">
        <f t="shared" si="442"/>
        <v>0</v>
      </c>
      <c r="S63" s="109">
        <f t="shared" si="442"/>
        <v>0</v>
      </c>
      <c r="T63" s="122">
        <f t="shared" si="442"/>
        <v>0</v>
      </c>
      <c r="U63" s="109">
        <f t="shared" si="442"/>
        <v>0</v>
      </c>
      <c r="V63" s="122">
        <f t="shared" si="442"/>
        <v>0</v>
      </c>
      <c r="W63" s="109">
        <f t="shared" si="442"/>
        <v>0</v>
      </c>
      <c r="X63" s="122">
        <f t="shared" si="442"/>
        <v>0</v>
      </c>
      <c r="Y63" s="109">
        <f t="shared" si="442"/>
        <v>0</v>
      </c>
      <c r="Z63" s="122">
        <f t="shared" si="442"/>
        <v>0</v>
      </c>
      <c r="AA63" s="109">
        <f t="shared" si="442"/>
        <v>0</v>
      </c>
      <c r="AB63" s="122">
        <f t="shared" si="442"/>
        <v>0</v>
      </c>
      <c r="AC63" s="110">
        <f t="shared" si="442"/>
        <v>0</v>
      </c>
    </row>
    <row r="64" spans="1:29" ht="19.149999999999999" customHeight="1" x14ac:dyDescent="0.15">
      <c r="A64" s="164">
        <v>14</v>
      </c>
      <c r="B64" s="158" t="s">
        <v>88</v>
      </c>
      <c r="C64" s="161">
        <v>1</v>
      </c>
      <c r="D64" s="60" t="s">
        <v>62</v>
      </c>
      <c r="E64" s="87">
        <f t="shared" si="16"/>
        <v>0</v>
      </c>
      <c r="F64" s="115">
        <f>IF(E67=0,0,E64/E67)</f>
        <v>0</v>
      </c>
      <c r="G64" s="88">
        <f t="shared" si="2"/>
        <v>0</v>
      </c>
      <c r="H64" s="61"/>
      <c r="I64" s="89">
        <f t="shared" ref="I64" si="444">$C64*H64</f>
        <v>0</v>
      </c>
      <c r="J64" s="61"/>
      <c r="K64" s="89">
        <f t="shared" ref="K64" si="445">$C64*J64</f>
        <v>0</v>
      </c>
      <c r="L64" s="61"/>
      <c r="M64" s="89">
        <f t="shared" ref="M64" si="446">$C64*L64</f>
        <v>0</v>
      </c>
      <c r="N64" s="61"/>
      <c r="O64" s="89">
        <f t="shared" ref="O64" si="447">$C64*N64</f>
        <v>0</v>
      </c>
      <c r="P64" s="61"/>
      <c r="Q64" s="89">
        <f t="shared" ref="Q64" si="448">$C64*P64</f>
        <v>0</v>
      </c>
      <c r="R64" s="61"/>
      <c r="S64" s="89">
        <f t="shared" ref="S64" si="449">$C64*R64</f>
        <v>0</v>
      </c>
      <c r="T64" s="61"/>
      <c r="U64" s="89">
        <f t="shared" ref="U64" si="450">$C64*T64</f>
        <v>0</v>
      </c>
      <c r="V64" s="61"/>
      <c r="W64" s="89">
        <f t="shared" ref="W64" si="451">$C64*V64</f>
        <v>0</v>
      </c>
      <c r="X64" s="61"/>
      <c r="Y64" s="89">
        <f t="shared" ref="Y64" si="452">$C64*X64</f>
        <v>0</v>
      </c>
      <c r="Z64" s="61"/>
      <c r="AA64" s="89">
        <f t="shared" ref="AA64" si="453">$C64*Z64</f>
        <v>0</v>
      </c>
      <c r="AB64" s="61"/>
      <c r="AC64" s="90">
        <f t="shared" si="419"/>
        <v>0</v>
      </c>
    </row>
    <row r="65" spans="1:29" ht="19.149999999999999" customHeight="1" x14ac:dyDescent="0.15">
      <c r="A65" s="165"/>
      <c r="B65" s="159"/>
      <c r="C65" s="162"/>
      <c r="D65" s="62" t="s">
        <v>72</v>
      </c>
      <c r="E65" s="99">
        <f t="shared" si="16"/>
        <v>0</v>
      </c>
      <c r="F65" s="118">
        <f>IF(E67=0,0,E65/E67)</f>
        <v>0</v>
      </c>
      <c r="G65" s="100">
        <f t="shared" si="2"/>
        <v>0</v>
      </c>
      <c r="H65" s="63"/>
      <c r="I65" s="93">
        <f t="shared" ref="I65" si="454">$C64*H65</f>
        <v>0</v>
      </c>
      <c r="J65" s="66"/>
      <c r="K65" s="101">
        <f t="shared" ref="K65" si="455">$C64*J65</f>
        <v>0</v>
      </c>
      <c r="L65" s="66"/>
      <c r="M65" s="101">
        <f t="shared" ref="M65" si="456">$C64*L65</f>
        <v>0</v>
      </c>
      <c r="N65" s="66"/>
      <c r="O65" s="101">
        <f t="shared" ref="O65" si="457">$C64*N65</f>
        <v>0</v>
      </c>
      <c r="P65" s="66"/>
      <c r="Q65" s="101">
        <f t="shared" ref="Q65" si="458">$C64*P65</f>
        <v>0</v>
      </c>
      <c r="R65" s="66"/>
      <c r="S65" s="101">
        <f t="shared" ref="S65" si="459">$C64*R65</f>
        <v>0</v>
      </c>
      <c r="T65" s="66"/>
      <c r="U65" s="101">
        <f t="shared" ref="U65" si="460">$C64*T65</f>
        <v>0</v>
      </c>
      <c r="V65" s="66"/>
      <c r="W65" s="101">
        <f t="shared" ref="W65" si="461">$C64*V65</f>
        <v>0</v>
      </c>
      <c r="X65" s="66"/>
      <c r="Y65" s="101">
        <f t="shared" ref="Y65" si="462">$C64*X65</f>
        <v>0</v>
      </c>
      <c r="Z65" s="66"/>
      <c r="AA65" s="101">
        <f t="shared" ref="AA65" si="463">$C64*Z65</f>
        <v>0</v>
      </c>
      <c r="AB65" s="66"/>
      <c r="AC65" s="102">
        <f t="shared" ref="AC65" si="464">$C64*AB65</f>
        <v>0</v>
      </c>
    </row>
    <row r="66" spans="1:29" ht="19.149999999999999" customHeight="1" thickBot="1" x14ac:dyDescent="0.2">
      <c r="A66" s="165"/>
      <c r="B66" s="159"/>
      <c r="C66" s="162"/>
      <c r="D66" s="64" t="s">
        <v>63</v>
      </c>
      <c r="E66" s="103">
        <f t="shared" si="16"/>
        <v>0</v>
      </c>
      <c r="F66" s="119">
        <f>IF(E67=0,0,E66/E67)</f>
        <v>0</v>
      </c>
      <c r="G66" s="104">
        <f t="shared" si="2"/>
        <v>0</v>
      </c>
      <c r="H66" s="67"/>
      <c r="I66" s="105">
        <f t="shared" ref="I66" si="465">$C64*H66</f>
        <v>0</v>
      </c>
      <c r="J66" s="67"/>
      <c r="K66" s="105">
        <f t="shared" ref="K66" si="466">$C64*J66</f>
        <v>0</v>
      </c>
      <c r="L66" s="67"/>
      <c r="M66" s="105">
        <f t="shared" ref="M66" si="467">$C64*L66</f>
        <v>0</v>
      </c>
      <c r="N66" s="67"/>
      <c r="O66" s="105">
        <f t="shared" ref="O66" si="468">$C64*N66</f>
        <v>0</v>
      </c>
      <c r="P66" s="67"/>
      <c r="Q66" s="105">
        <f t="shared" ref="Q66" si="469">$C64*P66</f>
        <v>0</v>
      </c>
      <c r="R66" s="67"/>
      <c r="S66" s="105">
        <f t="shared" ref="S66" si="470">$C64*R66</f>
        <v>0</v>
      </c>
      <c r="T66" s="67"/>
      <c r="U66" s="105">
        <f t="shared" ref="U66" si="471">$C64*T66</f>
        <v>0</v>
      </c>
      <c r="V66" s="67"/>
      <c r="W66" s="105">
        <f t="shared" ref="W66" si="472">$C64*V66</f>
        <v>0</v>
      </c>
      <c r="X66" s="67"/>
      <c r="Y66" s="105">
        <f t="shared" ref="Y66" si="473">$C64*X66</f>
        <v>0</v>
      </c>
      <c r="Z66" s="67"/>
      <c r="AA66" s="105">
        <f t="shared" ref="AA66" si="474">$C64*Z66</f>
        <v>0</v>
      </c>
      <c r="AB66" s="67"/>
      <c r="AC66" s="106">
        <f t="shared" si="441"/>
        <v>0</v>
      </c>
    </row>
    <row r="67" spans="1:29" ht="19.149999999999999" customHeight="1" thickTop="1" thickBot="1" x14ac:dyDescent="0.2">
      <c r="A67" s="166"/>
      <c r="B67" s="160"/>
      <c r="C67" s="163"/>
      <c r="D67" s="65" t="s">
        <v>64</v>
      </c>
      <c r="E67" s="107">
        <f t="shared" si="16"/>
        <v>0</v>
      </c>
      <c r="F67" s="120">
        <f>SUM(F64:F66)</f>
        <v>0</v>
      </c>
      <c r="G67" s="108">
        <f t="shared" si="2"/>
        <v>0</v>
      </c>
      <c r="H67" s="122">
        <f t="shared" ref="H67:AC67" si="475">SUM(H64:H66)</f>
        <v>0</v>
      </c>
      <c r="I67" s="109">
        <f t="shared" si="475"/>
        <v>0</v>
      </c>
      <c r="J67" s="122">
        <f t="shared" ref="J67:O67" si="476">SUM(J64:J66)</f>
        <v>0</v>
      </c>
      <c r="K67" s="109">
        <f t="shared" si="476"/>
        <v>0</v>
      </c>
      <c r="L67" s="122">
        <f t="shared" si="476"/>
        <v>0</v>
      </c>
      <c r="M67" s="109">
        <f t="shared" si="476"/>
        <v>0</v>
      </c>
      <c r="N67" s="122">
        <f t="shared" si="476"/>
        <v>0</v>
      </c>
      <c r="O67" s="109">
        <f t="shared" si="476"/>
        <v>0</v>
      </c>
      <c r="P67" s="122">
        <f t="shared" si="475"/>
        <v>0</v>
      </c>
      <c r="Q67" s="109">
        <f t="shared" si="475"/>
        <v>0</v>
      </c>
      <c r="R67" s="122">
        <f t="shared" si="475"/>
        <v>0</v>
      </c>
      <c r="S67" s="109">
        <f t="shared" si="475"/>
        <v>0</v>
      </c>
      <c r="T67" s="122">
        <f t="shared" si="475"/>
        <v>0</v>
      </c>
      <c r="U67" s="109">
        <f t="shared" si="475"/>
        <v>0</v>
      </c>
      <c r="V67" s="122">
        <f t="shared" si="475"/>
        <v>0</v>
      </c>
      <c r="W67" s="109">
        <f t="shared" si="475"/>
        <v>0</v>
      </c>
      <c r="X67" s="122">
        <f t="shared" si="475"/>
        <v>0</v>
      </c>
      <c r="Y67" s="109">
        <f t="shared" si="475"/>
        <v>0</v>
      </c>
      <c r="Z67" s="122">
        <f t="shared" si="475"/>
        <v>0</v>
      </c>
      <c r="AA67" s="109">
        <f t="shared" si="475"/>
        <v>0</v>
      </c>
      <c r="AB67" s="122">
        <f t="shared" si="475"/>
        <v>0</v>
      </c>
      <c r="AC67" s="110">
        <f t="shared" si="475"/>
        <v>0</v>
      </c>
    </row>
    <row r="68" spans="1:29" ht="19.149999999999999" customHeight="1" x14ac:dyDescent="0.15">
      <c r="A68" s="164">
        <v>15</v>
      </c>
      <c r="B68" s="158" t="s">
        <v>89</v>
      </c>
      <c r="C68" s="161">
        <v>1</v>
      </c>
      <c r="D68" s="60" t="s">
        <v>62</v>
      </c>
      <c r="E68" s="87">
        <f t="shared" si="16"/>
        <v>0</v>
      </c>
      <c r="F68" s="115">
        <f>IF(E71=0,0,E68/E71)</f>
        <v>0</v>
      </c>
      <c r="G68" s="88">
        <f t="shared" si="2"/>
        <v>0</v>
      </c>
      <c r="H68" s="61"/>
      <c r="I68" s="89">
        <f t="shared" ref="I68" si="477">$C68*H68</f>
        <v>0</v>
      </c>
      <c r="J68" s="61"/>
      <c r="K68" s="89">
        <f t="shared" ref="K68" si="478">$C68*J68</f>
        <v>0</v>
      </c>
      <c r="L68" s="61"/>
      <c r="M68" s="89">
        <f t="shared" ref="M68" si="479">$C68*L68</f>
        <v>0</v>
      </c>
      <c r="N68" s="61"/>
      <c r="O68" s="89">
        <f t="shared" ref="O68" si="480">$C68*N68</f>
        <v>0</v>
      </c>
      <c r="P68" s="61"/>
      <c r="Q68" s="89">
        <f t="shared" ref="Q68" si="481">$C68*P68</f>
        <v>0</v>
      </c>
      <c r="R68" s="61"/>
      <c r="S68" s="89">
        <f t="shared" ref="S68" si="482">$C68*R68</f>
        <v>0</v>
      </c>
      <c r="T68" s="61"/>
      <c r="U68" s="89">
        <f t="shared" ref="U68" si="483">$C68*T68</f>
        <v>0</v>
      </c>
      <c r="V68" s="61"/>
      <c r="W68" s="89">
        <f t="shared" ref="W68" si="484">$C68*V68</f>
        <v>0</v>
      </c>
      <c r="X68" s="61"/>
      <c r="Y68" s="89">
        <f t="shared" ref="Y68" si="485">$C68*X68</f>
        <v>0</v>
      </c>
      <c r="Z68" s="61"/>
      <c r="AA68" s="89">
        <f t="shared" ref="AA68" si="486">$C68*Z68</f>
        <v>0</v>
      </c>
      <c r="AB68" s="61"/>
      <c r="AC68" s="90">
        <f t="shared" si="419"/>
        <v>0</v>
      </c>
    </row>
    <row r="69" spans="1:29" ht="19.149999999999999" customHeight="1" x14ac:dyDescent="0.15">
      <c r="A69" s="165"/>
      <c r="B69" s="159"/>
      <c r="C69" s="162"/>
      <c r="D69" s="62" t="s">
        <v>72</v>
      </c>
      <c r="E69" s="99">
        <f t="shared" si="16"/>
        <v>0</v>
      </c>
      <c r="F69" s="118">
        <f>IF(E71=0,0,E69/E71)</f>
        <v>0</v>
      </c>
      <c r="G69" s="100">
        <f t="shared" si="2"/>
        <v>0</v>
      </c>
      <c r="H69" s="63"/>
      <c r="I69" s="93">
        <f t="shared" ref="I69" si="487">$C68*H69</f>
        <v>0</v>
      </c>
      <c r="J69" s="66"/>
      <c r="K69" s="101">
        <f t="shared" ref="K69" si="488">$C68*J69</f>
        <v>0</v>
      </c>
      <c r="L69" s="66"/>
      <c r="M69" s="101">
        <f t="shared" ref="M69" si="489">$C68*L69</f>
        <v>0</v>
      </c>
      <c r="N69" s="66"/>
      <c r="O69" s="101">
        <f t="shared" ref="O69" si="490">$C68*N69</f>
        <v>0</v>
      </c>
      <c r="P69" s="66"/>
      <c r="Q69" s="101">
        <f t="shared" ref="Q69" si="491">$C68*P69</f>
        <v>0</v>
      </c>
      <c r="R69" s="66"/>
      <c r="S69" s="101">
        <f t="shared" ref="S69" si="492">$C68*R69</f>
        <v>0</v>
      </c>
      <c r="T69" s="66"/>
      <c r="U69" s="101">
        <f t="shared" ref="U69" si="493">$C68*T69</f>
        <v>0</v>
      </c>
      <c r="V69" s="66"/>
      <c r="W69" s="101">
        <f t="shared" ref="W69" si="494">$C68*V69</f>
        <v>0</v>
      </c>
      <c r="X69" s="66"/>
      <c r="Y69" s="101">
        <f t="shared" ref="Y69" si="495">$C68*X69</f>
        <v>0</v>
      </c>
      <c r="Z69" s="66"/>
      <c r="AA69" s="101">
        <f t="shared" ref="AA69" si="496">$C68*Z69</f>
        <v>0</v>
      </c>
      <c r="AB69" s="66"/>
      <c r="AC69" s="102">
        <f t="shared" ref="AC69" si="497">$C68*AB69</f>
        <v>0</v>
      </c>
    </row>
    <row r="70" spans="1:29" ht="19.149999999999999" customHeight="1" thickBot="1" x14ac:dyDescent="0.2">
      <c r="A70" s="165"/>
      <c r="B70" s="159"/>
      <c r="C70" s="162"/>
      <c r="D70" s="64" t="s">
        <v>63</v>
      </c>
      <c r="E70" s="103">
        <f t="shared" si="16"/>
        <v>0</v>
      </c>
      <c r="F70" s="119">
        <f>IF(E71=0,0,E70/E71)</f>
        <v>0</v>
      </c>
      <c r="G70" s="104">
        <f t="shared" si="2"/>
        <v>0</v>
      </c>
      <c r="H70" s="67"/>
      <c r="I70" s="105">
        <f t="shared" ref="I70" si="498">$C68*H70</f>
        <v>0</v>
      </c>
      <c r="J70" s="67"/>
      <c r="K70" s="105">
        <f t="shared" ref="K70" si="499">$C68*J70</f>
        <v>0</v>
      </c>
      <c r="L70" s="67"/>
      <c r="M70" s="105">
        <f t="shared" ref="M70" si="500">$C68*L70</f>
        <v>0</v>
      </c>
      <c r="N70" s="67"/>
      <c r="O70" s="105">
        <f t="shared" ref="O70" si="501">$C68*N70</f>
        <v>0</v>
      </c>
      <c r="P70" s="67"/>
      <c r="Q70" s="105">
        <f t="shared" ref="Q70" si="502">$C68*P70</f>
        <v>0</v>
      </c>
      <c r="R70" s="67"/>
      <c r="S70" s="105">
        <f t="shared" ref="S70" si="503">$C68*R70</f>
        <v>0</v>
      </c>
      <c r="T70" s="67"/>
      <c r="U70" s="105">
        <f t="shared" ref="U70" si="504">$C68*T70</f>
        <v>0</v>
      </c>
      <c r="V70" s="67"/>
      <c r="W70" s="105">
        <f t="shared" ref="W70" si="505">$C68*V70</f>
        <v>0</v>
      </c>
      <c r="X70" s="67"/>
      <c r="Y70" s="105">
        <f t="shared" ref="Y70" si="506">$C68*X70</f>
        <v>0</v>
      </c>
      <c r="Z70" s="67"/>
      <c r="AA70" s="105">
        <f t="shared" ref="AA70" si="507">$C68*Z70</f>
        <v>0</v>
      </c>
      <c r="AB70" s="67"/>
      <c r="AC70" s="106">
        <f t="shared" si="441"/>
        <v>0</v>
      </c>
    </row>
    <row r="71" spans="1:29" ht="19.149999999999999" customHeight="1" thickTop="1" thickBot="1" x14ac:dyDescent="0.2">
      <c r="A71" s="166"/>
      <c r="B71" s="160"/>
      <c r="C71" s="163"/>
      <c r="D71" s="65" t="s">
        <v>64</v>
      </c>
      <c r="E71" s="107">
        <f t="shared" si="16"/>
        <v>0</v>
      </c>
      <c r="F71" s="120">
        <f>SUM(F68:F70)</f>
        <v>0</v>
      </c>
      <c r="G71" s="108">
        <f t="shared" si="2"/>
        <v>0</v>
      </c>
      <c r="H71" s="122">
        <f t="shared" ref="H71:AC71" si="508">SUM(H68:H70)</f>
        <v>0</v>
      </c>
      <c r="I71" s="109">
        <f t="shared" si="508"/>
        <v>0</v>
      </c>
      <c r="J71" s="122">
        <f t="shared" ref="J71:O71" si="509">SUM(J68:J70)</f>
        <v>0</v>
      </c>
      <c r="K71" s="109">
        <f t="shared" si="509"/>
        <v>0</v>
      </c>
      <c r="L71" s="122">
        <f t="shared" si="509"/>
        <v>0</v>
      </c>
      <c r="M71" s="109">
        <f t="shared" si="509"/>
        <v>0</v>
      </c>
      <c r="N71" s="122">
        <f t="shared" si="509"/>
        <v>0</v>
      </c>
      <c r="O71" s="109">
        <f t="shared" si="509"/>
        <v>0</v>
      </c>
      <c r="P71" s="122">
        <f t="shared" si="508"/>
        <v>0</v>
      </c>
      <c r="Q71" s="109">
        <f t="shared" si="508"/>
        <v>0</v>
      </c>
      <c r="R71" s="122">
        <f t="shared" si="508"/>
        <v>0</v>
      </c>
      <c r="S71" s="109">
        <f t="shared" si="508"/>
        <v>0</v>
      </c>
      <c r="T71" s="122">
        <f t="shared" si="508"/>
        <v>0</v>
      </c>
      <c r="U71" s="109">
        <f t="shared" si="508"/>
        <v>0</v>
      </c>
      <c r="V71" s="122">
        <f t="shared" si="508"/>
        <v>0</v>
      </c>
      <c r="W71" s="109">
        <f t="shared" si="508"/>
        <v>0</v>
      </c>
      <c r="X71" s="122">
        <f t="shared" si="508"/>
        <v>0</v>
      </c>
      <c r="Y71" s="109">
        <f t="shared" si="508"/>
        <v>0</v>
      </c>
      <c r="Z71" s="122">
        <f t="shared" si="508"/>
        <v>0</v>
      </c>
      <c r="AA71" s="109">
        <f t="shared" si="508"/>
        <v>0</v>
      </c>
      <c r="AB71" s="122">
        <f t="shared" si="508"/>
        <v>0</v>
      </c>
      <c r="AC71" s="110">
        <f t="shared" si="508"/>
        <v>0</v>
      </c>
    </row>
    <row r="72" spans="1:29" ht="19.149999999999999" customHeight="1" x14ac:dyDescent="0.15">
      <c r="A72" s="164">
        <v>16</v>
      </c>
      <c r="B72" s="158" t="s">
        <v>90</v>
      </c>
      <c r="C72" s="161">
        <v>1</v>
      </c>
      <c r="D72" s="60" t="s">
        <v>62</v>
      </c>
      <c r="E72" s="87">
        <f t="shared" si="16"/>
        <v>0</v>
      </c>
      <c r="F72" s="115">
        <f>IF(E75=0,0,E72/E75)</f>
        <v>0</v>
      </c>
      <c r="G72" s="88">
        <f t="shared" si="2"/>
        <v>0</v>
      </c>
      <c r="H72" s="61"/>
      <c r="I72" s="89">
        <f t="shared" ref="I72" si="510">$C72*H72</f>
        <v>0</v>
      </c>
      <c r="J72" s="61"/>
      <c r="K72" s="89">
        <f t="shared" ref="K72" si="511">$C72*J72</f>
        <v>0</v>
      </c>
      <c r="L72" s="61"/>
      <c r="M72" s="89">
        <f t="shared" ref="M72" si="512">$C72*L72</f>
        <v>0</v>
      </c>
      <c r="N72" s="61"/>
      <c r="O72" s="89">
        <f t="shared" ref="O72" si="513">$C72*N72</f>
        <v>0</v>
      </c>
      <c r="P72" s="61"/>
      <c r="Q72" s="89">
        <f t="shared" ref="Q72" si="514">$C72*P72</f>
        <v>0</v>
      </c>
      <c r="R72" s="61"/>
      <c r="S72" s="89">
        <f t="shared" ref="S72" si="515">$C72*R72</f>
        <v>0</v>
      </c>
      <c r="T72" s="61"/>
      <c r="U72" s="89">
        <f t="shared" ref="U72" si="516">$C72*T72</f>
        <v>0</v>
      </c>
      <c r="V72" s="61"/>
      <c r="W72" s="89">
        <f t="shared" ref="W72" si="517">$C72*V72</f>
        <v>0</v>
      </c>
      <c r="X72" s="61"/>
      <c r="Y72" s="89">
        <f t="shared" ref="Y72" si="518">$C72*X72</f>
        <v>0</v>
      </c>
      <c r="Z72" s="61"/>
      <c r="AA72" s="89">
        <f t="shared" ref="AA72" si="519">$C72*Z72</f>
        <v>0</v>
      </c>
      <c r="AB72" s="61"/>
      <c r="AC72" s="90">
        <f t="shared" ref="AC72" si="520">$C72*AB72</f>
        <v>0</v>
      </c>
    </row>
    <row r="73" spans="1:29" ht="19.149999999999999" customHeight="1" x14ac:dyDescent="0.15">
      <c r="A73" s="165"/>
      <c r="B73" s="159"/>
      <c r="C73" s="162"/>
      <c r="D73" s="62" t="s">
        <v>72</v>
      </c>
      <c r="E73" s="99">
        <f t="shared" si="16"/>
        <v>0</v>
      </c>
      <c r="F73" s="118">
        <f>IF(E75=0,0,E73/E75)</f>
        <v>0</v>
      </c>
      <c r="G73" s="100">
        <f t="shared" ref="G73:G83" si="521">SUM(I73,K73,M73,O73,Q73,S73,U73,W73,Y73,AA73,AC73)</f>
        <v>0</v>
      </c>
      <c r="H73" s="63"/>
      <c r="I73" s="93">
        <f t="shared" ref="I73" si="522">$C72*H73</f>
        <v>0</v>
      </c>
      <c r="J73" s="66"/>
      <c r="K73" s="101">
        <f t="shared" ref="K73" si="523">$C72*J73</f>
        <v>0</v>
      </c>
      <c r="L73" s="66"/>
      <c r="M73" s="101">
        <f t="shared" ref="M73" si="524">$C72*L73</f>
        <v>0</v>
      </c>
      <c r="N73" s="66"/>
      <c r="O73" s="101">
        <f t="shared" ref="O73" si="525">$C72*N73</f>
        <v>0</v>
      </c>
      <c r="P73" s="66"/>
      <c r="Q73" s="101">
        <f t="shared" ref="Q73" si="526">$C72*P73</f>
        <v>0</v>
      </c>
      <c r="R73" s="66"/>
      <c r="S73" s="101">
        <f t="shared" ref="S73" si="527">$C72*R73</f>
        <v>0</v>
      </c>
      <c r="T73" s="66"/>
      <c r="U73" s="101">
        <f t="shared" ref="U73" si="528">$C72*T73</f>
        <v>0</v>
      </c>
      <c r="V73" s="66"/>
      <c r="W73" s="101">
        <f t="shared" ref="W73" si="529">$C72*V73</f>
        <v>0</v>
      </c>
      <c r="X73" s="66"/>
      <c r="Y73" s="101">
        <f t="shared" ref="Y73" si="530">$C72*X73</f>
        <v>0</v>
      </c>
      <c r="Z73" s="66"/>
      <c r="AA73" s="101">
        <f t="shared" ref="AA73" si="531">$C72*Z73</f>
        <v>0</v>
      </c>
      <c r="AB73" s="66"/>
      <c r="AC73" s="102">
        <f t="shared" ref="AC73" si="532">$C72*AB73</f>
        <v>0</v>
      </c>
    </row>
    <row r="74" spans="1:29" ht="19.149999999999999" customHeight="1" thickBot="1" x14ac:dyDescent="0.2">
      <c r="A74" s="165"/>
      <c r="B74" s="159"/>
      <c r="C74" s="162"/>
      <c r="D74" s="64" t="s">
        <v>63</v>
      </c>
      <c r="E74" s="103">
        <f t="shared" si="16"/>
        <v>0</v>
      </c>
      <c r="F74" s="119">
        <f>IF(E75=0,0,E74/E75)</f>
        <v>0</v>
      </c>
      <c r="G74" s="104">
        <f t="shared" si="521"/>
        <v>0</v>
      </c>
      <c r="H74" s="67"/>
      <c r="I74" s="105">
        <f t="shared" ref="I74" si="533">$C72*H74</f>
        <v>0</v>
      </c>
      <c r="J74" s="67"/>
      <c r="K74" s="105">
        <f t="shared" ref="K74" si="534">$C72*J74</f>
        <v>0</v>
      </c>
      <c r="L74" s="67"/>
      <c r="M74" s="105">
        <f t="shared" ref="M74" si="535">$C72*L74</f>
        <v>0</v>
      </c>
      <c r="N74" s="67"/>
      <c r="O74" s="105">
        <f t="shared" ref="O74" si="536">$C72*N74</f>
        <v>0</v>
      </c>
      <c r="P74" s="67"/>
      <c r="Q74" s="105">
        <f t="shared" ref="Q74" si="537">$C72*P74</f>
        <v>0</v>
      </c>
      <c r="R74" s="67"/>
      <c r="S74" s="105">
        <f t="shared" ref="S74" si="538">$C72*R74</f>
        <v>0</v>
      </c>
      <c r="T74" s="67"/>
      <c r="U74" s="105">
        <f t="shared" ref="U74" si="539">$C72*T74</f>
        <v>0</v>
      </c>
      <c r="V74" s="67"/>
      <c r="W74" s="105">
        <f t="shared" ref="W74" si="540">$C72*V74</f>
        <v>0</v>
      </c>
      <c r="X74" s="67"/>
      <c r="Y74" s="105">
        <f t="shared" ref="Y74" si="541">$C72*X74</f>
        <v>0</v>
      </c>
      <c r="Z74" s="67"/>
      <c r="AA74" s="105">
        <f t="shared" ref="AA74" si="542">$C72*Z74</f>
        <v>0</v>
      </c>
      <c r="AB74" s="67"/>
      <c r="AC74" s="106">
        <f t="shared" ref="AC74" si="543">$C72*AB74</f>
        <v>0</v>
      </c>
    </row>
    <row r="75" spans="1:29" ht="19.149999999999999" customHeight="1" thickTop="1" thickBot="1" x14ac:dyDescent="0.2">
      <c r="A75" s="166"/>
      <c r="B75" s="160"/>
      <c r="C75" s="163"/>
      <c r="D75" s="65" t="s">
        <v>64</v>
      </c>
      <c r="E75" s="107">
        <f t="shared" si="16"/>
        <v>0</v>
      </c>
      <c r="F75" s="120">
        <f>SUM(F72:F74)</f>
        <v>0</v>
      </c>
      <c r="G75" s="108">
        <f t="shared" si="521"/>
        <v>0</v>
      </c>
      <c r="H75" s="122">
        <f t="shared" ref="H75:AC75" si="544">SUM(H72:H74)</f>
        <v>0</v>
      </c>
      <c r="I75" s="109">
        <f t="shared" si="544"/>
        <v>0</v>
      </c>
      <c r="J75" s="122">
        <f t="shared" si="544"/>
        <v>0</v>
      </c>
      <c r="K75" s="109">
        <f t="shared" si="544"/>
        <v>0</v>
      </c>
      <c r="L75" s="122">
        <f t="shared" si="544"/>
        <v>0</v>
      </c>
      <c r="M75" s="109">
        <f t="shared" si="544"/>
        <v>0</v>
      </c>
      <c r="N75" s="122">
        <f t="shared" si="544"/>
        <v>0</v>
      </c>
      <c r="O75" s="109">
        <f t="shared" si="544"/>
        <v>0</v>
      </c>
      <c r="P75" s="122">
        <f t="shared" si="544"/>
        <v>0</v>
      </c>
      <c r="Q75" s="109">
        <f t="shared" si="544"/>
        <v>0</v>
      </c>
      <c r="R75" s="122">
        <f t="shared" si="544"/>
        <v>0</v>
      </c>
      <c r="S75" s="109">
        <f t="shared" si="544"/>
        <v>0</v>
      </c>
      <c r="T75" s="122">
        <f t="shared" si="544"/>
        <v>0</v>
      </c>
      <c r="U75" s="109">
        <f t="shared" si="544"/>
        <v>0</v>
      </c>
      <c r="V75" s="122">
        <f t="shared" si="544"/>
        <v>0</v>
      </c>
      <c r="W75" s="109">
        <f t="shared" si="544"/>
        <v>0</v>
      </c>
      <c r="X75" s="122">
        <f t="shared" si="544"/>
        <v>0</v>
      </c>
      <c r="Y75" s="109">
        <f t="shared" si="544"/>
        <v>0</v>
      </c>
      <c r="Z75" s="122">
        <f t="shared" si="544"/>
        <v>0</v>
      </c>
      <c r="AA75" s="109">
        <f t="shared" si="544"/>
        <v>0</v>
      </c>
      <c r="AB75" s="122">
        <f t="shared" si="544"/>
        <v>0</v>
      </c>
      <c r="AC75" s="110">
        <f t="shared" si="544"/>
        <v>0</v>
      </c>
    </row>
    <row r="76" spans="1:29" ht="19.149999999999999" customHeight="1" x14ac:dyDescent="0.15">
      <c r="A76" s="164">
        <v>17</v>
      </c>
      <c r="B76" s="158" t="s">
        <v>91</v>
      </c>
      <c r="C76" s="161">
        <v>1</v>
      </c>
      <c r="D76" s="60" t="s">
        <v>62</v>
      </c>
      <c r="E76" s="87">
        <f t="shared" si="16"/>
        <v>0</v>
      </c>
      <c r="F76" s="115">
        <f>IF(E79=0,0,E76/E79)</f>
        <v>0</v>
      </c>
      <c r="G76" s="88">
        <f t="shared" si="521"/>
        <v>0</v>
      </c>
      <c r="H76" s="61"/>
      <c r="I76" s="89">
        <f t="shared" ref="I76" si="545">$C76*H76</f>
        <v>0</v>
      </c>
      <c r="J76" s="61"/>
      <c r="K76" s="89">
        <f t="shared" ref="K76" si="546">$C76*J76</f>
        <v>0</v>
      </c>
      <c r="L76" s="61"/>
      <c r="M76" s="89">
        <f t="shared" ref="M76" si="547">$C76*L76</f>
        <v>0</v>
      </c>
      <c r="N76" s="61"/>
      <c r="O76" s="89">
        <f t="shared" ref="O76" si="548">$C76*N76</f>
        <v>0</v>
      </c>
      <c r="P76" s="61"/>
      <c r="Q76" s="89">
        <f t="shared" ref="Q76" si="549">$C76*P76</f>
        <v>0</v>
      </c>
      <c r="R76" s="61"/>
      <c r="S76" s="89">
        <f t="shared" ref="S76" si="550">$C76*R76</f>
        <v>0</v>
      </c>
      <c r="T76" s="61"/>
      <c r="U76" s="89">
        <f t="shared" ref="U76" si="551">$C76*T76</f>
        <v>0</v>
      </c>
      <c r="V76" s="61"/>
      <c r="W76" s="89">
        <f t="shared" ref="W76" si="552">$C76*V76</f>
        <v>0</v>
      </c>
      <c r="X76" s="61"/>
      <c r="Y76" s="89">
        <f t="shared" ref="Y76" si="553">$C76*X76</f>
        <v>0</v>
      </c>
      <c r="Z76" s="61"/>
      <c r="AA76" s="89">
        <f t="shared" ref="AA76" si="554">$C76*Z76</f>
        <v>0</v>
      </c>
      <c r="AB76" s="61"/>
      <c r="AC76" s="90">
        <f t="shared" si="419"/>
        <v>0</v>
      </c>
    </row>
    <row r="77" spans="1:29" ht="19.149999999999999" customHeight="1" x14ac:dyDescent="0.15">
      <c r="A77" s="165"/>
      <c r="B77" s="159"/>
      <c r="C77" s="162"/>
      <c r="D77" s="62" t="s">
        <v>72</v>
      </c>
      <c r="E77" s="99">
        <f t="shared" ref="E77:E83" si="555">SUM(H77,J77,L77,N77,P77,R77,T77,V77,X77,Z77,AB77)</f>
        <v>0</v>
      </c>
      <c r="F77" s="118">
        <f>IF(E79=0,0,E77/E79)</f>
        <v>0</v>
      </c>
      <c r="G77" s="100">
        <f t="shared" si="521"/>
        <v>0</v>
      </c>
      <c r="H77" s="63"/>
      <c r="I77" s="93">
        <f t="shared" ref="I77" si="556">$C76*H77</f>
        <v>0</v>
      </c>
      <c r="J77" s="66"/>
      <c r="K77" s="101">
        <f t="shared" ref="K77" si="557">$C76*J77</f>
        <v>0</v>
      </c>
      <c r="L77" s="66"/>
      <c r="M77" s="101">
        <f t="shared" ref="M77" si="558">$C76*L77</f>
        <v>0</v>
      </c>
      <c r="N77" s="66"/>
      <c r="O77" s="101">
        <f t="shared" ref="O77" si="559">$C76*N77</f>
        <v>0</v>
      </c>
      <c r="P77" s="66"/>
      <c r="Q77" s="101">
        <f t="shared" ref="Q77" si="560">$C76*P77</f>
        <v>0</v>
      </c>
      <c r="R77" s="66"/>
      <c r="S77" s="101">
        <f t="shared" ref="S77" si="561">$C76*R77</f>
        <v>0</v>
      </c>
      <c r="T77" s="66"/>
      <c r="U77" s="101">
        <f t="shared" ref="U77" si="562">$C76*T77</f>
        <v>0</v>
      </c>
      <c r="V77" s="66"/>
      <c r="W77" s="101">
        <f t="shared" ref="W77" si="563">$C76*V77</f>
        <v>0</v>
      </c>
      <c r="X77" s="66"/>
      <c r="Y77" s="101">
        <f t="shared" ref="Y77" si="564">$C76*X77</f>
        <v>0</v>
      </c>
      <c r="Z77" s="66"/>
      <c r="AA77" s="101">
        <f t="shared" ref="AA77" si="565">$C76*Z77</f>
        <v>0</v>
      </c>
      <c r="AB77" s="66"/>
      <c r="AC77" s="102">
        <f t="shared" ref="AC77" si="566">$C76*AB77</f>
        <v>0</v>
      </c>
    </row>
    <row r="78" spans="1:29" ht="19.149999999999999" customHeight="1" thickBot="1" x14ac:dyDescent="0.2">
      <c r="A78" s="165"/>
      <c r="B78" s="159"/>
      <c r="C78" s="162"/>
      <c r="D78" s="64" t="s">
        <v>63</v>
      </c>
      <c r="E78" s="103">
        <f t="shared" si="555"/>
        <v>0</v>
      </c>
      <c r="F78" s="119">
        <f>IF(E79=0,0,E78/E79)</f>
        <v>0</v>
      </c>
      <c r="G78" s="104">
        <f t="shared" si="521"/>
        <v>0</v>
      </c>
      <c r="H78" s="67"/>
      <c r="I78" s="105">
        <f t="shared" ref="I78" si="567">$C76*H78</f>
        <v>0</v>
      </c>
      <c r="J78" s="67"/>
      <c r="K78" s="105">
        <f t="shared" ref="K78" si="568">$C76*J78</f>
        <v>0</v>
      </c>
      <c r="L78" s="67"/>
      <c r="M78" s="105">
        <f t="shared" ref="M78" si="569">$C76*L78</f>
        <v>0</v>
      </c>
      <c r="N78" s="67"/>
      <c r="O78" s="105">
        <f t="shared" ref="O78" si="570">$C76*N78</f>
        <v>0</v>
      </c>
      <c r="P78" s="67"/>
      <c r="Q78" s="105">
        <f t="shared" ref="Q78" si="571">$C76*P78</f>
        <v>0</v>
      </c>
      <c r="R78" s="67"/>
      <c r="S78" s="105">
        <f t="shared" ref="S78" si="572">$C76*R78</f>
        <v>0</v>
      </c>
      <c r="T78" s="67"/>
      <c r="U78" s="105">
        <f t="shared" ref="U78" si="573">$C76*T78</f>
        <v>0</v>
      </c>
      <c r="V78" s="67"/>
      <c r="W78" s="105">
        <f t="shared" ref="W78" si="574">$C76*V78</f>
        <v>0</v>
      </c>
      <c r="X78" s="67"/>
      <c r="Y78" s="105">
        <f t="shared" ref="Y78" si="575">$C76*X78</f>
        <v>0</v>
      </c>
      <c r="Z78" s="67"/>
      <c r="AA78" s="105">
        <f t="shared" ref="AA78" si="576">$C76*Z78</f>
        <v>0</v>
      </c>
      <c r="AB78" s="67"/>
      <c r="AC78" s="106">
        <f t="shared" si="441"/>
        <v>0</v>
      </c>
    </row>
    <row r="79" spans="1:29" ht="19.149999999999999" customHeight="1" thickTop="1" thickBot="1" x14ac:dyDescent="0.2">
      <c r="A79" s="166"/>
      <c r="B79" s="160"/>
      <c r="C79" s="163"/>
      <c r="D79" s="65" t="s">
        <v>64</v>
      </c>
      <c r="E79" s="107">
        <f t="shared" si="555"/>
        <v>0</v>
      </c>
      <c r="F79" s="120">
        <f>SUM(F76:F78)</f>
        <v>0</v>
      </c>
      <c r="G79" s="108">
        <f t="shared" si="521"/>
        <v>0</v>
      </c>
      <c r="H79" s="122">
        <f t="shared" ref="H79:AC79" si="577">SUM(H76:H78)</f>
        <v>0</v>
      </c>
      <c r="I79" s="109">
        <f t="shared" si="577"/>
        <v>0</v>
      </c>
      <c r="J79" s="122">
        <f t="shared" ref="J79:O79" si="578">SUM(J76:J78)</f>
        <v>0</v>
      </c>
      <c r="K79" s="109">
        <f t="shared" si="578"/>
        <v>0</v>
      </c>
      <c r="L79" s="122">
        <f t="shared" si="578"/>
        <v>0</v>
      </c>
      <c r="M79" s="109">
        <f t="shared" si="578"/>
        <v>0</v>
      </c>
      <c r="N79" s="122">
        <f t="shared" si="578"/>
        <v>0</v>
      </c>
      <c r="O79" s="109">
        <f t="shared" si="578"/>
        <v>0</v>
      </c>
      <c r="P79" s="122">
        <f t="shared" si="577"/>
        <v>0</v>
      </c>
      <c r="Q79" s="109">
        <f t="shared" si="577"/>
        <v>0</v>
      </c>
      <c r="R79" s="122">
        <f t="shared" si="577"/>
        <v>0</v>
      </c>
      <c r="S79" s="109">
        <f t="shared" si="577"/>
        <v>0</v>
      </c>
      <c r="T79" s="122">
        <f t="shared" si="577"/>
        <v>0</v>
      </c>
      <c r="U79" s="109">
        <f t="shared" si="577"/>
        <v>0</v>
      </c>
      <c r="V79" s="122">
        <f t="shared" si="577"/>
        <v>0</v>
      </c>
      <c r="W79" s="109">
        <f t="shared" si="577"/>
        <v>0</v>
      </c>
      <c r="X79" s="122">
        <f t="shared" si="577"/>
        <v>0</v>
      </c>
      <c r="Y79" s="109">
        <f t="shared" si="577"/>
        <v>0</v>
      </c>
      <c r="Z79" s="122">
        <f t="shared" si="577"/>
        <v>0</v>
      </c>
      <c r="AA79" s="109">
        <f t="shared" si="577"/>
        <v>0</v>
      </c>
      <c r="AB79" s="122">
        <f t="shared" si="577"/>
        <v>0</v>
      </c>
      <c r="AC79" s="110">
        <f t="shared" si="577"/>
        <v>0</v>
      </c>
    </row>
    <row r="80" spans="1:29" ht="19.149999999999999" customHeight="1" x14ac:dyDescent="0.15">
      <c r="A80" s="164">
        <v>18</v>
      </c>
      <c r="B80" s="158" t="s">
        <v>92</v>
      </c>
      <c r="C80" s="161">
        <v>1</v>
      </c>
      <c r="D80" s="60" t="s">
        <v>62</v>
      </c>
      <c r="E80" s="87">
        <f t="shared" si="555"/>
        <v>0</v>
      </c>
      <c r="F80" s="115">
        <f>IF(E83=0,0,E80/E83)</f>
        <v>0</v>
      </c>
      <c r="G80" s="88">
        <f t="shared" si="521"/>
        <v>0</v>
      </c>
      <c r="H80" s="61"/>
      <c r="I80" s="89">
        <f t="shared" ref="I80" si="579">$C80*H80</f>
        <v>0</v>
      </c>
      <c r="J80" s="61"/>
      <c r="K80" s="89">
        <f t="shared" ref="K80" si="580">$C80*J80</f>
        <v>0</v>
      </c>
      <c r="L80" s="61"/>
      <c r="M80" s="89">
        <f t="shared" ref="M80" si="581">$C80*L80</f>
        <v>0</v>
      </c>
      <c r="N80" s="61"/>
      <c r="O80" s="89">
        <f t="shared" ref="O80" si="582">$C80*N80</f>
        <v>0</v>
      </c>
      <c r="P80" s="61"/>
      <c r="Q80" s="89">
        <f t="shared" ref="Q80" si="583">$C80*P80</f>
        <v>0</v>
      </c>
      <c r="R80" s="61"/>
      <c r="S80" s="89">
        <f t="shared" ref="S80" si="584">$C80*R80</f>
        <v>0</v>
      </c>
      <c r="T80" s="61"/>
      <c r="U80" s="89">
        <f t="shared" ref="U80" si="585">$C80*T80</f>
        <v>0</v>
      </c>
      <c r="V80" s="61"/>
      <c r="W80" s="89">
        <f t="shared" ref="W80" si="586">$C80*V80</f>
        <v>0</v>
      </c>
      <c r="X80" s="61"/>
      <c r="Y80" s="89">
        <f t="shared" ref="Y80" si="587">$C80*X80</f>
        <v>0</v>
      </c>
      <c r="Z80" s="61"/>
      <c r="AA80" s="89">
        <f t="shared" ref="AA80" si="588">$C80*Z80</f>
        <v>0</v>
      </c>
      <c r="AB80" s="61"/>
      <c r="AC80" s="90">
        <f t="shared" si="419"/>
        <v>0</v>
      </c>
    </row>
    <row r="81" spans="1:29" ht="19.149999999999999" customHeight="1" x14ac:dyDescent="0.15">
      <c r="A81" s="165"/>
      <c r="B81" s="159"/>
      <c r="C81" s="162"/>
      <c r="D81" s="62" t="s">
        <v>72</v>
      </c>
      <c r="E81" s="99">
        <f t="shared" si="555"/>
        <v>0</v>
      </c>
      <c r="F81" s="118">
        <f>IF(E83=0,0,E81/E83)</f>
        <v>0</v>
      </c>
      <c r="G81" s="100">
        <f t="shared" si="521"/>
        <v>0</v>
      </c>
      <c r="H81" s="63"/>
      <c r="I81" s="93">
        <f t="shared" ref="I81" si="589">$C80*H81</f>
        <v>0</v>
      </c>
      <c r="J81" s="66"/>
      <c r="K81" s="101">
        <f t="shared" ref="K81" si="590">$C80*J81</f>
        <v>0</v>
      </c>
      <c r="L81" s="66"/>
      <c r="M81" s="101">
        <f t="shared" ref="M81" si="591">$C80*L81</f>
        <v>0</v>
      </c>
      <c r="N81" s="66"/>
      <c r="O81" s="101">
        <f t="shared" ref="O81" si="592">$C80*N81</f>
        <v>0</v>
      </c>
      <c r="P81" s="66"/>
      <c r="Q81" s="101">
        <f t="shared" ref="Q81" si="593">$C80*P81</f>
        <v>0</v>
      </c>
      <c r="R81" s="66"/>
      <c r="S81" s="101">
        <f t="shared" ref="S81" si="594">$C80*R81</f>
        <v>0</v>
      </c>
      <c r="T81" s="66"/>
      <c r="U81" s="101">
        <f t="shared" ref="U81" si="595">$C80*T81</f>
        <v>0</v>
      </c>
      <c r="V81" s="66"/>
      <c r="W81" s="101">
        <f t="shared" ref="W81" si="596">$C80*V81</f>
        <v>0</v>
      </c>
      <c r="X81" s="66"/>
      <c r="Y81" s="101">
        <f t="shared" ref="Y81" si="597">$C80*X81</f>
        <v>0</v>
      </c>
      <c r="Z81" s="66"/>
      <c r="AA81" s="101">
        <f t="shared" ref="AA81" si="598">$C80*Z81</f>
        <v>0</v>
      </c>
      <c r="AB81" s="66"/>
      <c r="AC81" s="102">
        <f t="shared" ref="AC81" si="599">$C80*AB81</f>
        <v>0</v>
      </c>
    </row>
    <row r="82" spans="1:29" ht="19.149999999999999" customHeight="1" thickBot="1" x14ac:dyDescent="0.2">
      <c r="A82" s="165"/>
      <c r="B82" s="159"/>
      <c r="C82" s="162"/>
      <c r="D82" s="64" t="s">
        <v>63</v>
      </c>
      <c r="E82" s="103">
        <f t="shared" si="555"/>
        <v>0</v>
      </c>
      <c r="F82" s="119">
        <f>IF(E83=0,0,E82/E83)</f>
        <v>0</v>
      </c>
      <c r="G82" s="104">
        <f t="shared" si="521"/>
        <v>0</v>
      </c>
      <c r="H82" s="67"/>
      <c r="I82" s="105">
        <f t="shared" ref="I82" si="600">$C80*H82</f>
        <v>0</v>
      </c>
      <c r="J82" s="67"/>
      <c r="K82" s="105">
        <f t="shared" ref="K82" si="601">$C80*J82</f>
        <v>0</v>
      </c>
      <c r="L82" s="67"/>
      <c r="M82" s="105">
        <f t="shared" ref="M82" si="602">$C80*L82</f>
        <v>0</v>
      </c>
      <c r="N82" s="67"/>
      <c r="O82" s="105">
        <f t="shared" ref="O82" si="603">$C80*N82</f>
        <v>0</v>
      </c>
      <c r="P82" s="67"/>
      <c r="Q82" s="105">
        <f t="shared" ref="Q82" si="604">$C80*P82</f>
        <v>0</v>
      </c>
      <c r="R82" s="67"/>
      <c r="S82" s="105">
        <f t="shared" ref="S82" si="605">$C80*R82</f>
        <v>0</v>
      </c>
      <c r="T82" s="67"/>
      <c r="U82" s="105">
        <f t="shared" ref="U82" si="606">$C80*T82</f>
        <v>0</v>
      </c>
      <c r="V82" s="67"/>
      <c r="W82" s="105">
        <f t="shared" ref="W82" si="607">$C80*V82</f>
        <v>0</v>
      </c>
      <c r="X82" s="67"/>
      <c r="Y82" s="105">
        <f t="shared" ref="Y82" si="608">$C80*X82</f>
        <v>0</v>
      </c>
      <c r="Z82" s="67"/>
      <c r="AA82" s="105">
        <f t="shared" ref="AA82" si="609">$C80*Z82</f>
        <v>0</v>
      </c>
      <c r="AB82" s="67"/>
      <c r="AC82" s="106">
        <f t="shared" si="441"/>
        <v>0</v>
      </c>
    </row>
    <row r="83" spans="1:29" ht="19.149999999999999" customHeight="1" thickTop="1" thickBot="1" x14ac:dyDescent="0.2">
      <c r="A83" s="166"/>
      <c r="B83" s="160"/>
      <c r="C83" s="163"/>
      <c r="D83" s="65" t="s">
        <v>64</v>
      </c>
      <c r="E83" s="107">
        <f t="shared" si="555"/>
        <v>0</v>
      </c>
      <c r="F83" s="120">
        <f>SUM(F80:F82)</f>
        <v>0</v>
      </c>
      <c r="G83" s="108">
        <f t="shared" si="521"/>
        <v>0</v>
      </c>
      <c r="H83" s="122">
        <f t="shared" ref="H83:AC83" si="610">SUM(H80:H82)</f>
        <v>0</v>
      </c>
      <c r="I83" s="109">
        <f t="shared" si="610"/>
        <v>0</v>
      </c>
      <c r="J83" s="122">
        <f t="shared" ref="J83:O83" si="611">SUM(J80:J82)</f>
        <v>0</v>
      </c>
      <c r="K83" s="109">
        <f t="shared" si="611"/>
        <v>0</v>
      </c>
      <c r="L83" s="122">
        <f t="shared" si="611"/>
        <v>0</v>
      </c>
      <c r="M83" s="109">
        <f t="shared" si="611"/>
        <v>0</v>
      </c>
      <c r="N83" s="122">
        <f t="shared" si="611"/>
        <v>0</v>
      </c>
      <c r="O83" s="109">
        <f t="shared" si="611"/>
        <v>0</v>
      </c>
      <c r="P83" s="122">
        <f t="shared" si="610"/>
        <v>0</v>
      </c>
      <c r="Q83" s="109">
        <f t="shared" si="610"/>
        <v>0</v>
      </c>
      <c r="R83" s="122">
        <f t="shared" si="610"/>
        <v>0</v>
      </c>
      <c r="S83" s="109">
        <f t="shared" si="610"/>
        <v>0</v>
      </c>
      <c r="T83" s="122">
        <f t="shared" si="610"/>
        <v>0</v>
      </c>
      <c r="U83" s="109">
        <f t="shared" si="610"/>
        <v>0</v>
      </c>
      <c r="V83" s="122">
        <f t="shared" si="610"/>
        <v>0</v>
      </c>
      <c r="W83" s="109">
        <f t="shared" si="610"/>
        <v>0</v>
      </c>
      <c r="X83" s="122">
        <f t="shared" si="610"/>
        <v>0</v>
      </c>
      <c r="Y83" s="109">
        <f t="shared" si="610"/>
        <v>0</v>
      </c>
      <c r="Z83" s="122">
        <f t="shared" si="610"/>
        <v>0</v>
      </c>
      <c r="AA83" s="109">
        <f t="shared" si="610"/>
        <v>0</v>
      </c>
      <c r="AB83" s="122">
        <f t="shared" si="610"/>
        <v>0</v>
      </c>
      <c r="AC83" s="110">
        <f t="shared" si="610"/>
        <v>0</v>
      </c>
    </row>
  </sheetData>
  <sheetProtection sheet="1" objects="1" scenarios="1"/>
  <mergeCells count="74">
    <mergeCell ref="A64:A67"/>
    <mergeCell ref="B64:B67"/>
    <mergeCell ref="C64:C67"/>
    <mergeCell ref="A80:A83"/>
    <mergeCell ref="B80:B83"/>
    <mergeCell ref="C80:C83"/>
    <mergeCell ref="A68:A71"/>
    <mergeCell ref="B68:B71"/>
    <mergeCell ref="C68:C71"/>
    <mergeCell ref="A76:A79"/>
    <mergeCell ref="B76:B79"/>
    <mergeCell ref="C76:C79"/>
    <mergeCell ref="A72:A75"/>
    <mergeCell ref="B72:B75"/>
    <mergeCell ref="C72:C75"/>
    <mergeCell ref="A16:A19"/>
    <mergeCell ref="B16:B19"/>
    <mergeCell ref="C16:C19"/>
    <mergeCell ref="A60:A63"/>
    <mergeCell ref="B60:B63"/>
    <mergeCell ref="C60:C63"/>
    <mergeCell ref="A20:A23"/>
    <mergeCell ref="B20:B23"/>
    <mergeCell ref="C20:C23"/>
    <mergeCell ref="A24:A27"/>
    <mergeCell ref="B24:B27"/>
    <mergeCell ref="C24:C27"/>
    <mergeCell ref="A36:A39"/>
    <mergeCell ref="B36:B39"/>
    <mergeCell ref="C36:C39"/>
    <mergeCell ref="A40:A43"/>
    <mergeCell ref="X6:Y6"/>
    <mergeCell ref="Z6:AA6"/>
    <mergeCell ref="AB6:AC6"/>
    <mergeCell ref="A12:A15"/>
    <mergeCell ref="B12:B15"/>
    <mergeCell ref="C12:C15"/>
    <mergeCell ref="A8:C11"/>
    <mergeCell ref="A1:AC1"/>
    <mergeCell ref="C4:AA4"/>
    <mergeCell ref="A6:A7"/>
    <mergeCell ref="B6:B7"/>
    <mergeCell ref="C6:C7"/>
    <mergeCell ref="D6:D7"/>
    <mergeCell ref="E6:G6"/>
    <mergeCell ref="H6:I6"/>
    <mergeCell ref="P6:Q6"/>
    <mergeCell ref="R6:S6"/>
    <mergeCell ref="C3:AA3"/>
    <mergeCell ref="J6:K6"/>
    <mergeCell ref="L6:M6"/>
    <mergeCell ref="N6:O6"/>
    <mergeCell ref="T6:U6"/>
    <mergeCell ref="V6:W6"/>
    <mergeCell ref="B40:B43"/>
    <mergeCell ref="C40:C43"/>
    <mergeCell ref="A28:A31"/>
    <mergeCell ref="B28:B31"/>
    <mergeCell ref="C28:C31"/>
    <mergeCell ref="A32:A35"/>
    <mergeCell ref="B32:B35"/>
    <mergeCell ref="C32:C35"/>
    <mergeCell ref="B44:B47"/>
    <mergeCell ref="C44:C47"/>
    <mergeCell ref="A56:A59"/>
    <mergeCell ref="B56:B59"/>
    <mergeCell ref="C56:C59"/>
    <mergeCell ref="A44:A47"/>
    <mergeCell ref="A48:A51"/>
    <mergeCell ref="B48:B51"/>
    <mergeCell ref="C48:C51"/>
    <mergeCell ref="A52:A55"/>
    <mergeCell ref="B52:B55"/>
    <mergeCell ref="C52:C55"/>
  </mergeCells>
  <phoneticPr fontId="1"/>
  <pageMargins left="0.74803149606299213" right="0.19685039370078741" top="0.78740157480314965" bottom="0.47244094488188981" header="0.31496062992125984" footer="0.19685039370078741"/>
  <pageSetup paperSize="8" scale="90" fitToHeight="0" orientation="landscape" r:id="rId1"/>
  <headerFooter>
    <oddFooter>&amp;C労務積算書（1年度目）＜研究開発実証ステージ＞（別紙３）</oddFooter>
  </headerFooter>
  <rowBreaks count="1" manualBreakCount="1">
    <brk id="4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積算の考え方(提出不要)</vt:lpstr>
      <vt:lpstr>積算内訳書</vt:lpstr>
      <vt:lpstr>労務費積算書</vt:lpstr>
      <vt:lpstr>積算内訳書!Print_Area</vt:lpstr>
      <vt:lpstr>労務費積算書!Print_Area</vt:lpstr>
      <vt:lpstr>積算内訳書!Print_Titles</vt:lpstr>
      <vt:lpstr>労務費積算書!Print_Titles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 千鶴</dc:creator>
  <cp:lastModifiedBy>大城 千鶴</cp:lastModifiedBy>
  <cp:lastPrinted>2020-05-14T23:37:20Z</cp:lastPrinted>
  <dcterms:created xsi:type="dcterms:W3CDTF">2014-09-09T09:30:24Z</dcterms:created>
  <dcterms:modified xsi:type="dcterms:W3CDTF">2020-05-19T05:37:15Z</dcterms:modified>
</cp:coreProperties>
</file>