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01-fileserver\事業支援課\02-中小企業課題解決プロジェクト推進事業\R3年度（中小企業基盤強化プロジェクト推進事業）\04_公募関連・事業説明会（要領・起案）\02_新規企業\00_公募要領・公募様式\02_確定データ\ホームページ掲載データ\"/>
    </mc:Choice>
  </mc:AlternateContent>
  <xr:revisionPtr revIDLastSave="0" documentId="13_ncr:1_{ACCD8FE7-6919-4D1F-B8BE-11F7A5E64929}" xr6:coauthVersionLast="46" xr6:coauthVersionMax="46" xr10:uidLastSave="{00000000-0000-0000-0000-000000000000}"/>
  <bookViews>
    <workbookView xWindow="-120" yWindow="-120" windowWidth="20730" windowHeight="11160" tabRatio="782" xr2:uid="{00000000-000D-0000-FFFF-FFFF00000000}"/>
  </bookViews>
  <sheets>
    <sheet name="①法人用チェックシート" sheetId="18" r:id="rId1"/>
    <sheet name="①個人用チェックシート" sheetId="19" r:id="rId2"/>
    <sheet name="②概要書" sheetId="30" r:id="rId3"/>
    <sheet name="②-2概要書（イメージ）" sheetId="31" r:id="rId4"/>
    <sheet name="③申請書" sheetId="6" r:id="rId5"/>
    <sheet name="④別紙1-1" sheetId="2" r:id="rId6"/>
    <sheet name="④別紙1-2" sheetId="3" r:id="rId7"/>
    <sheet name="④別紙1-3" sheetId="4" r:id="rId8"/>
    <sheet name="④別紙1-4" sheetId="5" r:id="rId9"/>
    <sheet name="⑤別紙2-1-Ⅰ" sheetId="33" r:id="rId10"/>
    <sheet name="⑤別紙2-1-Ⅱ" sheetId="34" r:id="rId11"/>
    <sheet name="⑤別紙2-2-Ⅰ" sheetId="28" r:id="rId12"/>
    <sheet name="⑤別紙2-2-Ⅱ" sheetId="29" r:id="rId13"/>
    <sheet name="⑤別紙2-3" sheetId="25" r:id="rId14"/>
    <sheet name="⑥別紙3" sheetId="14" r:id="rId15"/>
    <sheet name="⑥別紙3-2" sheetId="32" r:id="rId16"/>
    <sheet name="⑦別紙4" sheetId="35" r:id="rId17"/>
    <sheet name="企業連携体協定書" sheetId="23" r:id="rId18"/>
  </sheets>
  <definedNames>
    <definedName name="_xlnm.Print_Area" localSheetId="1">①個人用チェックシート!$A$1:$F$43</definedName>
    <definedName name="_xlnm.Print_Area" localSheetId="0">①法人用チェックシート!$A$1:$F$44</definedName>
    <definedName name="_xlnm.Print_Area" localSheetId="3">'②-2概要書（イメージ）'!$A$1:$M$41</definedName>
    <definedName name="_xlnm.Print_Area" localSheetId="2">②概要書!$A$1:$AN$64</definedName>
    <definedName name="_xlnm.Print_Area" localSheetId="4">③申請書!$A$1:$AH$58</definedName>
    <definedName name="_xlnm.Print_Area" localSheetId="5">'④別紙1-1'!$A:$AH</definedName>
    <definedName name="_xlnm.Print_Area" localSheetId="6">'④別紙1-2'!$A:$AI</definedName>
    <definedName name="_xlnm.Print_Area" localSheetId="7">'④別紙1-3'!$A:$AH</definedName>
    <definedName name="_xlnm.Print_Area" localSheetId="8">'④別紙1-4'!$A$1:$AH$59</definedName>
    <definedName name="_xlnm.Print_Area" localSheetId="9">'⑤別紙2-1-Ⅰ'!$A$1:$AH$59</definedName>
    <definedName name="_xlnm.Print_Area" localSheetId="10">'⑤別紙2-1-Ⅱ'!$A$1:$AH$55</definedName>
    <definedName name="_xlnm.Print_Area" localSheetId="11">'⑤別紙2-2-Ⅰ'!$A$1:$AH$31</definedName>
    <definedName name="_xlnm.Print_Area" localSheetId="12">'⑤別紙2-2-Ⅱ'!$A$1:$AH$61</definedName>
    <definedName name="_xlnm.Print_Area" localSheetId="13">'⑤別紙2-3'!$B$1:$AG$46</definedName>
    <definedName name="_xlnm.Print_Area" localSheetId="14">⑥別紙3!$A$1:$AH$55</definedName>
    <definedName name="_xlnm.Print_Area" localSheetId="15">'⑥別紙3-2'!$A$1:$AI$58</definedName>
    <definedName name="_xlnm.Print_Area" localSheetId="16">⑦別紙4!$A$1:$AH$55</definedName>
    <definedName name="_xlnm.Print_Area" localSheetId="17">企業連携体協定書!$A:$I</definedName>
    <definedName name="_xlnm.Print_Titles" localSheetId="9">'⑤別紙2-1-Ⅰ'!$1:$10</definedName>
    <definedName name="_xlnm.Print_Titles" localSheetId="10">'⑤別紙2-1-Ⅱ'!$1:$4</definedName>
    <definedName name="_xlnm.Print_Titles" localSheetId="11">'⑤別紙2-2-Ⅰ'!$1:$4</definedName>
    <definedName name="_xlnm.Print_Titles" localSheetId="12">'⑤別紙2-2-Ⅱ'!$1:$1</definedName>
    <definedName name="Z_EBA8F630_7088_4B82_9A84_D43F4F2C85FC_.wvu.PrintArea" localSheetId="15" hidden="1">'⑥別紙3-2'!$A$1:$AI$17</definedName>
  </definedNames>
  <calcPr calcId="191029"/>
</workbook>
</file>

<file path=xl/calcChain.xml><?xml version="1.0" encoding="utf-8"?>
<calcChain xmlns="http://schemas.openxmlformats.org/spreadsheetml/2006/main">
  <c r="G3" i="31" l="1"/>
  <c r="F4" i="30"/>
  <c r="B2" i="31"/>
  <c r="F3" i="30"/>
  <c r="B3" i="31"/>
  <c r="F2" i="30"/>
  <c r="F11" i="25"/>
  <c r="F10" i="25"/>
  <c r="F9" i="25"/>
  <c r="E8" i="33"/>
  <c r="E6" i="33"/>
  <c r="E4" i="33"/>
  <c r="G4" i="25"/>
  <c r="D4" i="25"/>
  <c r="D5" i="25"/>
  <c r="AH1" i="30"/>
  <c r="BG13" i="14"/>
  <c r="BR13" i="30" s="1"/>
  <c r="BG12" i="14"/>
  <c r="BR12" i="30" s="1"/>
  <c r="BG11" i="14"/>
  <c r="BR11" i="30" s="1"/>
  <c r="BG10" i="14"/>
  <c r="BR10" i="30" s="1"/>
  <c r="BG9" i="14"/>
  <c r="BR9" i="30" s="1"/>
  <c r="BG8" i="14"/>
  <c r="BR8" i="30" s="1"/>
  <c r="BG7" i="14"/>
  <c r="BR7" i="30" s="1"/>
  <c r="BG6" i="14"/>
  <c r="BR6" i="30" s="1"/>
  <c r="BG5" i="14"/>
  <c r="BR5" i="30" s="1"/>
  <c r="BG4" i="14"/>
  <c r="BR4" i="30" s="1"/>
  <c r="BG3" i="14"/>
  <c r="BR3" i="30" s="1"/>
  <c r="BG2" i="14"/>
  <c r="G28" i="32"/>
  <c r="G20" i="32"/>
  <c r="G12" i="32"/>
  <c r="I1" i="31"/>
  <c r="AC9" i="30"/>
  <c r="AI9" i="30" s="1"/>
  <c r="AC8" i="30"/>
  <c r="AI8" i="30" s="1"/>
  <c r="AC7" i="30"/>
  <c r="AI7" i="30" s="1"/>
  <c r="Q11" i="30"/>
  <c r="Q10" i="30"/>
  <c r="Q9" i="30"/>
  <c r="Q8" i="30"/>
  <c r="Q6" i="30"/>
  <c r="Q7" i="30"/>
  <c r="K11" i="30"/>
  <c r="K10" i="30"/>
  <c r="K9" i="30"/>
  <c r="K8" i="30"/>
  <c r="K7" i="30"/>
  <c r="K6" i="30"/>
  <c r="F11" i="30"/>
  <c r="F10" i="30"/>
  <c r="F9" i="30"/>
  <c r="F8" i="30"/>
  <c r="F7" i="30"/>
  <c r="F6" i="30"/>
  <c r="AM40" i="30"/>
  <c r="AM39" i="30"/>
  <c r="AM38" i="30"/>
  <c r="AM37" i="30"/>
  <c r="AM36" i="30"/>
  <c r="AM35" i="30"/>
  <c r="AM34" i="30"/>
  <c r="AM33" i="30"/>
  <c r="AM32" i="30"/>
  <c r="AM31" i="30"/>
  <c r="AM30" i="30"/>
  <c r="AM29" i="30"/>
  <c r="AM28" i="30"/>
  <c r="AM27" i="30"/>
  <c r="AM26" i="30"/>
  <c r="B54" i="14"/>
  <c r="B53" i="14"/>
  <c r="B52" i="14"/>
  <c r="AA1" i="25"/>
  <c r="C8" i="19"/>
  <c r="C8" i="18"/>
  <c r="B11" i="23"/>
  <c r="D56" i="23"/>
  <c r="C16" i="23"/>
  <c r="D55" i="23"/>
  <c r="C15" i="23"/>
  <c r="D54" i="23"/>
  <c r="C14" i="23"/>
  <c r="D53" i="23"/>
  <c r="C13" i="23"/>
  <c r="AE90" i="2"/>
  <c r="N90" i="2"/>
  <c r="AE83" i="2"/>
  <c r="N83" i="2"/>
  <c r="U8" i="6"/>
  <c r="AG36" i="3"/>
  <c r="AG21" i="3"/>
  <c r="AG20" i="3"/>
  <c r="AG19" i="3"/>
  <c r="AG18" i="3"/>
  <c r="AG17" i="3"/>
  <c r="AG16" i="3"/>
  <c r="AG15" i="3"/>
  <c r="AG14" i="3"/>
  <c r="AG13" i="3"/>
  <c r="AG12" i="3"/>
  <c r="AG11" i="3"/>
  <c r="AG10" i="3"/>
  <c r="AG9" i="3"/>
  <c r="AG8" i="3"/>
  <c r="AG7" i="3"/>
  <c r="AG6" i="3"/>
  <c r="AG5" i="3"/>
  <c r="U7" i="6"/>
  <c r="U6" i="6"/>
  <c r="V6" i="6"/>
  <c r="W6" i="6"/>
  <c r="Y6" i="6"/>
  <c r="Z6" i="6"/>
  <c r="AA6" i="6"/>
  <c r="AB6" i="6"/>
  <c r="U9" i="6"/>
  <c r="U10" i="6"/>
  <c r="U11" i="6"/>
  <c r="B9" i="19"/>
  <c r="B9" i="18"/>
  <c r="T50" i="14"/>
  <c r="AH2" i="30" s="1"/>
  <c r="M2" i="31" s="1"/>
  <c r="K10" i="4"/>
  <c r="S10" i="4"/>
  <c r="Y5" i="3"/>
  <c r="Y6" i="3"/>
  <c r="Y7" i="3"/>
  <c r="Y8" i="3"/>
  <c r="Y9" i="3"/>
  <c r="Y10" i="3"/>
  <c r="Y11" i="3"/>
  <c r="Y12" i="3"/>
  <c r="Y13" i="3"/>
  <c r="Y14" i="3"/>
  <c r="Y15" i="3"/>
  <c r="Y16" i="3"/>
  <c r="Y17" i="3"/>
  <c r="Y18" i="3"/>
  <c r="Y19" i="3"/>
  <c r="Y20" i="3"/>
  <c r="Y21" i="3"/>
  <c r="K22" i="3"/>
  <c r="Y22" i="3" s="1"/>
  <c r="K25" i="3"/>
  <c r="Y25" i="3"/>
  <c r="S22" i="3"/>
  <c r="AG22" i="3" s="1"/>
  <c r="S25" i="3"/>
  <c r="AG25" i="3" s="1"/>
  <c r="AA22" i="3"/>
  <c r="K23" i="3"/>
  <c r="Y23" i="3" s="1"/>
  <c r="S23" i="3"/>
  <c r="AG23" i="3" s="1"/>
  <c r="AA23" i="3"/>
  <c r="K24" i="3"/>
  <c r="Y24" i="3"/>
  <c r="S24" i="3"/>
  <c r="AG24" i="3" s="1"/>
  <c r="AA24" i="3"/>
  <c r="AA25" i="3"/>
  <c r="K26" i="3"/>
  <c r="Y26" i="3"/>
  <c r="S26" i="3"/>
  <c r="AG26" i="3"/>
  <c r="AA26" i="3"/>
  <c r="K27" i="3"/>
  <c r="Y27" i="3" s="1"/>
  <c r="S27" i="3"/>
  <c r="AG27" i="3" s="1"/>
  <c r="AA27" i="3"/>
  <c r="K28" i="3"/>
  <c r="Y28" i="3"/>
  <c r="S28" i="3"/>
  <c r="AG28" i="3" s="1"/>
  <c r="AA28" i="3"/>
  <c r="K29" i="3"/>
  <c r="Y29" i="3"/>
  <c r="S29" i="3"/>
  <c r="AG29" i="3"/>
  <c r="AA29" i="3"/>
  <c r="K30" i="3"/>
  <c r="Y30" i="3"/>
  <c r="S30" i="3"/>
  <c r="AG30" i="3" s="1"/>
  <c r="AA30" i="3"/>
  <c r="K31" i="3"/>
  <c r="Y31" i="3"/>
  <c r="S31" i="3"/>
  <c r="AG31" i="3"/>
  <c r="AA31" i="3"/>
  <c r="K32" i="3"/>
  <c r="Y32" i="3" s="1"/>
  <c r="S32" i="3"/>
  <c r="AG32" i="3" s="1"/>
  <c r="AA32" i="3"/>
  <c r="S33" i="3"/>
  <c r="AG33" i="3"/>
  <c r="Y33" i="3"/>
  <c r="AA33" i="3"/>
  <c r="S34" i="3"/>
  <c r="AG34" i="3"/>
  <c r="Y34" i="3"/>
  <c r="AA34" i="3"/>
  <c r="S35" i="3"/>
  <c r="AG35" i="3"/>
  <c r="Y35" i="3"/>
  <c r="AA35" i="3"/>
  <c r="S36" i="3"/>
  <c r="Y36" i="3"/>
  <c r="AA36" i="3"/>
  <c r="S37" i="3"/>
  <c r="AG37" i="3"/>
  <c r="Y37" i="3"/>
  <c r="AA37" i="3"/>
  <c r="K38" i="3"/>
  <c r="Y38" i="3" s="1"/>
  <c r="S38" i="3"/>
  <c r="AG38" i="3" s="1"/>
  <c r="AA38" i="3"/>
  <c r="K39" i="3"/>
  <c r="Y39" i="3"/>
  <c r="S39" i="3"/>
  <c r="AG39" i="3" s="1"/>
  <c r="AA39" i="3"/>
  <c r="K40" i="3"/>
  <c r="Y40" i="3" s="1"/>
  <c r="S40" i="3"/>
  <c r="AG40" i="3"/>
  <c r="AA40" i="3"/>
  <c r="N23" i="2"/>
  <c r="AE23" i="2"/>
  <c r="N30" i="2"/>
  <c r="AE30" i="2"/>
  <c r="AA10" i="6"/>
  <c r="AC11" i="30" l="1"/>
  <c r="AC10" i="30" s="1"/>
  <c r="X50" i="14"/>
  <c r="T51" i="14" s="1"/>
  <c r="BG14" i="14"/>
  <c r="BR2" i="30"/>
  <c r="AH3" i="30" l="1"/>
  <c r="AI11" i="30" s="1"/>
  <c r="AI10" i="30" s="1"/>
  <c r="M3" i="31" l="1"/>
  <c r="E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吉岡 博</author>
  </authors>
  <commentList>
    <comment ref="K3" authorId="0" shapeId="0" xr:uid="{00000000-0006-0000-0600-000001000000}">
      <text>
        <r>
          <rPr>
            <b/>
            <sz val="9"/>
            <color indexed="81"/>
            <rFont val="ＭＳ Ｐゴシック"/>
            <family val="3"/>
            <charset val="128"/>
          </rPr>
          <t>２期前の決算書から記入</t>
        </r>
      </text>
    </comment>
    <comment ref="S3" authorId="0" shapeId="0" xr:uid="{00000000-0006-0000-0600-000002000000}">
      <text>
        <r>
          <rPr>
            <b/>
            <sz val="9"/>
            <color indexed="81"/>
            <rFont val="ＭＳ Ｐゴシック"/>
            <family val="3"/>
            <charset val="128"/>
          </rPr>
          <t>１期前の決算書から記入</t>
        </r>
      </text>
    </comment>
    <comment ref="AA3" authorId="0" shapeId="0" xr:uid="{00000000-0006-0000-0600-000003000000}">
      <text>
        <r>
          <rPr>
            <b/>
            <sz val="9"/>
            <color indexed="81"/>
            <rFont val="ＭＳ Ｐゴシック"/>
            <family val="3"/>
            <charset val="128"/>
          </rPr>
          <t>直近の決算書から記入</t>
        </r>
      </text>
    </comment>
  </commentList>
</comments>
</file>

<file path=xl/sharedStrings.xml><?xml version="1.0" encoding="utf-8"?>
<sst xmlns="http://schemas.openxmlformats.org/spreadsheetml/2006/main" count="836" uniqueCount="531">
  <si>
    <t>（別紙１－２）</t>
    <rPh sb="1" eb="3">
      <t>ベッシ</t>
    </rPh>
    <phoneticPr fontId="1"/>
  </si>
  <si>
    <t>３ヶ年財務状況</t>
    <rPh sb="2" eb="3">
      <t>ネン</t>
    </rPh>
    <rPh sb="3" eb="5">
      <t>ザイム</t>
    </rPh>
    <rPh sb="5" eb="7">
      <t>ジョウキョウ</t>
    </rPh>
    <phoneticPr fontId="1"/>
  </si>
  <si>
    <t>（単位：　　円）</t>
    <rPh sb="1" eb="3">
      <t>タンイ</t>
    </rPh>
    <rPh sb="6" eb="7">
      <t>エン</t>
    </rPh>
    <phoneticPr fontId="1"/>
  </si>
  <si>
    <t>※人件費は、賃金・賞与・雑給・法定福利費・厚生費・退職金・役員報酬が含まれるものとします。</t>
    <rPh sb="1" eb="4">
      <t>ジンケンヒ</t>
    </rPh>
    <rPh sb="6" eb="8">
      <t>チンギン</t>
    </rPh>
    <rPh sb="9" eb="11">
      <t>ショウヨ</t>
    </rPh>
    <rPh sb="12" eb="14">
      <t>ザッキュウ</t>
    </rPh>
    <rPh sb="15" eb="17">
      <t>ホウテイ</t>
    </rPh>
    <rPh sb="17" eb="19">
      <t>フクリ</t>
    </rPh>
    <rPh sb="19" eb="20">
      <t>ヒ</t>
    </rPh>
    <rPh sb="21" eb="23">
      <t>コウセイ</t>
    </rPh>
    <rPh sb="23" eb="24">
      <t>ヒ</t>
    </rPh>
    <rPh sb="25" eb="28">
      <t>タイショクキン</t>
    </rPh>
    <rPh sb="29" eb="31">
      <t>ヤクイン</t>
    </rPh>
    <rPh sb="31" eb="33">
      <t>ホウシュウ</t>
    </rPh>
    <rPh sb="34" eb="35">
      <t>フク</t>
    </rPh>
    <phoneticPr fontId="1"/>
  </si>
  <si>
    <t>平成n-2年00月期</t>
    <rPh sb="0" eb="2">
      <t>ヘイセイ</t>
    </rPh>
    <rPh sb="5" eb="6">
      <t>ネン</t>
    </rPh>
    <rPh sb="8" eb="10">
      <t>ガツキ</t>
    </rPh>
    <phoneticPr fontId="1"/>
  </si>
  <si>
    <t>　　　　　　　　　　　　　　決算期
　　項目</t>
    <rPh sb="14" eb="17">
      <t>ケッサンキ</t>
    </rPh>
    <rPh sb="20" eb="22">
      <t>コウモク</t>
    </rPh>
    <phoneticPr fontId="1"/>
  </si>
  <si>
    <t>財　政　状　態</t>
    <rPh sb="0" eb="1">
      <t>ザイ</t>
    </rPh>
    <rPh sb="2" eb="3">
      <t>クサ</t>
    </rPh>
    <rPh sb="4" eb="5">
      <t>ジョウ</t>
    </rPh>
    <rPh sb="6" eb="7">
      <t>タイ</t>
    </rPh>
    <phoneticPr fontId="1"/>
  </si>
  <si>
    <t>経　営　状　態</t>
    <rPh sb="0" eb="1">
      <t>ヘ</t>
    </rPh>
    <rPh sb="2" eb="3">
      <t>エイ</t>
    </rPh>
    <rPh sb="4" eb="5">
      <t>ジョウ</t>
    </rPh>
    <rPh sb="6" eb="7">
      <t>タイ</t>
    </rPh>
    <phoneticPr fontId="1"/>
  </si>
  <si>
    <t>財　務　比　率　分　析</t>
    <rPh sb="0" eb="1">
      <t>ザイ</t>
    </rPh>
    <rPh sb="2" eb="3">
      <t>ツトム</t>
    </rPh>
    <rPh sb="4" eb="5">
      <t>ヒ</t>
    </rPh>
    <rPh sb="6" eb="7">
      <t>リツ</t>
    </rPh>
    <rPh sb="8" eb="9">
      <t>ブン</t>
    </rPh>
    <rPh sb="10" eb="11">
      <t>サ</t>
    </rPh>
    <phoneticPr fontId="1"/>
  </si>
  <si>
    <t>財務</t>
    <rPh sb="0" eb="2">
      <t>ザイム</t>
    </rPh>
    <phoneticPr fontId="1"/>
  </si>
  <si>
    <t>収益性</t>
    <rPh sb="0" eb="3">
      <t>シュウエキセイ</t>
    </rPh>
    <phoneticPr fontId="1"/>
  </si>
  <si>
    <t>安全性</t>
    <rPh sb="0" eb="3">
      <t>アンゼンセイ</t>
    </rPh>
    <phoneticPr fontId="1"/>
  </si>
  <si>
    <t>成長性</t>
    <rPh sb="0" eb="3">
      <t>セイチョウセイ</t>
    </rPh>
    <phoneticPr fontId="1"/>
  </si>
  <si>
    <t>商品力</t>
    <rPh sb="0" eb="2">
      <t>ショウヒン</t>
    </rPh>
    <rPh sb="2" eb="3">
      <t>リョク</t>
    </rPh>
    <phoneticPr fontId="1"/>
  </si>
  <si>
    <t>生産性</t>
    <rPh sb="0" eb="3">
      <t>セイサンセイ</t>
    </rPh>
    <phoneticPr fontId="1"/>
  </si>
  <si>
    <t>指数</t>
    <rPh sb="0" eb="2">
      <t>シスウ</t>
    </rPh>
    <phoneticPr fontId="1"/>
  </si>
  <si>
    <t>流動資産</t>
    <rPh sb="0" eb="2">
      <t>リュウドウ</t>
    </rPh>
    <rPh sb="2" eb="4">
      <t>シサン</t>
    </rPh>
    <phoneticPr fontId="1"/>
  </si>
  <si>
    <t>総資産</t>
    <rPh sb="0" eb="3">
      <t>ソウシサン</t>
    </rPh>
    <phoneticPr fontId="1"/>
  </si>
  <si>
    <t>固定資産</t>
    <rPh sb="0" eb="2">
      <t>コテイ</t>
    </rPh>
    <rPh sb="2" eb="4">
      <t>シサン</t>
    </rPh>
    <phoneticPr fontId="1"/>
  </si>
  <si>
    <t>流動負債</t>
    <rPh sb="0" eb="2">
      <t>リュウドウ</t>
    </rPh>
    <rPh sb="2" eb="4">
      <t>フサイ</t>
    </rPh>
    <phoneticPr fontId="1"/>
  </si>
  <si>
    <t>固定負債</t>
    <rPh sb="0" eb="2">
      <t>コテイ</t>
    </rPh>
    <rPh sb="2" eb="4">
      <t>フサイ</t>
    </rPh>
    <phoneticPr fontId="1"/>
  </si>
  <si>
    <t>資本金</t>
    <rPh sb="0" eb="3">
      <t>シホンキン</t>
    </rPh>
    <phoneticPr fontId="1"/>
  </si>
  <si>
    <t>売上高</t>
    <rPh sb="0" eb="2">
      <t>ウリアゲ</t>
    </rPh>
    <rPh sb="2" eb="3">
      <t>ダカ</t>
    </rPh>
    <phoneticPr fontId="1"/>
  </si>
  <si>
    <t>経常利益</t>
    <rPh sb="0" eb="2">
      <t>ケイジョウ</t>
    </rPh>
    <rPh sb="2" eb="4">
      <t>リエキ</t>
    </rPh>
    <phoneticPr fontId="1"/>
  </si>
  <si>
    <t>減価償却費</t>
    <rPh sb="0" eb="2">
      <t>ゲンカ</t>
    </rPh>
    <rPh sb="2" eb="4">
      <t>ショウキャク</t>
    </rPh>
    <rPh sb="4" eb="5">
      <t>ヒ</t>
    </rPh>
    <phoneticPr fontId="1"/>
  </si>
  <si>
    <t>人件費　※</t>
    <rPh sb="0" eb="3">
      <t>ジンケンヒ</t>
    </rPh>
    <phoneticPr fontId="1"/>
  </si>
  <si>
    <t>支払金利手数料</t>
    <rPh sb="0" eb="2">
      <t>シハライ</t>
    </rPh>
    <rPh sb="2" eb="4">
      <t>キンリ</t>
    </rPh>
    <rPh sb="4" eb="7">
      <t>テスウリョウ</t>
    </rPh>
    <phoneticPr fontId="1"/>
  </si>
  <si>
    <t>従業員数（含パート）</t>
    <rPh sb="0" eb="3">
      <t>ジュウギョウイン</t>
    </rPh>
    <rPh sb="3" eb="4">
      <t>スウ</t>
    </rPh>
    <rPh sb="5" eb="6">
      <t>フク</t>
    </rPh>
    <phoneticPr fontId="1"/>
  </si>
  <si>
    <t>損益分岐点売上高</t>
    <rPh sb="0" eb="2">
      <t>ソンエキ</t>
    </rPh>
    <rPh sb="2" eb="5">
      <t>ブンキテン</t>
    </rPh>
    <rPh sb="5" eb="7">
      <t>ウリアゲ</t>
    </rPh>
    <rPh sb="7" eb="8">
      <t>ダカ</t>
    </rPh>
    <phoneticPr fontId="1"/>
  </si>
  <si>
    <t>フリーキャッシュフロー</t>
    <phoneticPr fontId="1"/>
  </si>
  <si>
    <t>総資本経常利益率</t>
    <rPh sb="0" eb="3">
      <t>ソウシホン</t>
    </rPh>
    <rPh sb="3" eb="5">
      <t>ケイジョウ</t>
    </rPh>
    <rPh sb="5" eb="7">
      <t>リエキ</t>
    </rPh>
    <rPh sb="7" eb="8">
      <t>リツ</t>
    </rPh>
    <phoneticPr fontId="1"/>
  </si>
  <si>
    <t>損益分岐点操業度</t>
    <rPh sb="0" eb="2">
      <t>ソンエキ</t>
    </rPh>
    <rPh sb="2" eb="5">
      <t>ブンキテン</t>
    </rPh>
    <rPh sb="5" eb="7">
      <t>ソウギョウ</t>
    </rPh>
    <rPh sb="7" eb="8">
      <t>ド</t>
    </rPh>
    <phoneticPr fontId="1"/>
  </si>
  <si>
    <t>売上高経常利益率</t>
    <rPh sb="0" eb="2">
      <t>ウリアゲ</t>
    </rPh>
    <rPh sb="2" eb="3">
      <t>ダカ</t>
    </rPh>
    <rPh sb="3" eb="5">
      <t>ケイジョウ</t>
    </rPh>
    <rPh sb="5" eb="7">
      <t>リエキ</t>
    </rPh>
    <rPh sb="7" eb="8">
      <t>リツ</t>
    </rPh>
    <phoneticPr fontId="1"/>
  </si>
  <si>
    <t>総資本回転率</t>
    <rPh sb="0" eb="3">
      <t>ソウシホン</t>
    </rPh>
    <rPh sb="3" eb="5">
      <t>カイテン</t>
    </rPh>
    <rPh sb="5" eb="6">
      <t>リツ</t>
    </rPh>
    <phoneticPr fontId="1"/>
  </si>
  <si>
    <t>一人年間経常利益</t>
    <rPh sb="0" eb="2">
      <t>ヒトリ</t>
    </rPh>
    <rPh sb="2" eb="4">
      <t>ネンカン</t>
    </rPh>
    <rPh sb="4" eb="6">
      <t>ケイジョウ</t>
    </rPh>
    <rPh sb="6" eb="8">
      <t>リエキ</t>
    </rPh>
    <phoneticPr fontId="1"/>
  </si>
  <si>
    <t>自己資本比率</t>
    <rPh sb="0" eb="2">
      <t>ジコ</t>
    </rPh>
    <rPh sb="2" eb="4">
      <t>シホン</t>
    </rPh>
    <rPh sb="4" eb="6">
      <t>ヒリツ</t>
    </rPh>
    <phoneticPr fontId="1"/>
  </si>
  <si>
    <t>固定比率</t>
    <rPh sb="0" eb="2">
      <t>コテイ</t>
    </rPh>
    <rPh sb="2" eb="4">
      <t>ヒリツ</t>
    </rPh>
    <phoneticPr fontId="1"/>
  </si>
  <si>
    <t>流動比率</t>
    <rPh sb="0" eb="2">
      <t>リュウドウ</t>
    </rPh>
    <rPh sb="2" eb="4">
      <t>ヒリツ</t>
    </rPh>
    <phoneticPr fontId="1"/>
  </si>
  <si>
    <t>売上高金利率</t>
    <rPh sb="0" eb="2">
      <t>ウリアゲ</t>
    </rPh>
    <rPh sb="2" eb="3">
      <t>ダカ</t>
    </rPh>
    <rPh sb="3" eb="5">
      <t>キンリ</t>
    </rPh>
    <rPh sb="5" eb="6">
      <t>リツ</t>
    </rPh>
    <phoneticPr fontId="1"/>
  </si>
  <si>
    <t>人件費増加率</t>
    <rPh sb="0" eb="3">
      <t>ジンケンヒ</t>
    </rPh>
    <rPh sb="3" eb="5">
      <t>ゾウカ</t>
    </rPh>
    <rPh sb="5" eb="6">
      <t>リツ</t>
    </rPh>
    <phoneticPr fontId="1"/>
  </si>
  <si>
    <t>売上高増加率</t>
    <rPh sb="0" eb="2">
      <t>ウリアゲ</t>
    </rPh>
    <rPh sb="2" eb="3">
      <t>ダカ</t>
    </rPh>
    <rPh sb="3" eb="5">
      <t>ゾウカ</t>
    </rPh>
    <rPh sb="5" eb="6">
      <t>リツ</t>
    </rPh>
    <phoneticPr fontId="1"/>
  </si>
  <si>
    <t>経常利益増加率</t>
    <rPh sb="0" eb="2">
      <t>ケイジョウ</t>
    </rPh>
    <rPh sb="2" eb="4">
      <t>リエキ</t>
    </rPh>
    <rPh sb="4" eb="6">
      <t>ゾウカ</t>
    </rPh>
    <rPh sb="6" eb="7">
      <t>リツ</t>
    </rPh>
    <phoneticPr fontId="1"/>
  </si>
  <si>
    <t>固定資産増加率</t>
    <rPh sb="0" eb="2">
      <t>コテイ</t>
    </rPh>
    <rPh sb="2" eb="4">
      <t>シサン</t>
    </rPh>
    <rPh sb="4" eb="6">
      <t>ゾウカ</t>
    </rPh>
    <rPh sb="6" eb="7">
      <t>リツ</t>
    </rPh>
    <phoneticPr fontId="1"/>
  </si>
  <si>
    <t>限界利益増加率</t>
    <rPh sb="0" eb="2">
      <t>ゲンカイ</t>
    </rPh>
    <rPh sb="2" eb="4">
      <t>リエキ</t>
    </rPh>
    <rPh sb="4" eb="6">
      <t>ゾウカ</t>
    </rPh>
    <rPh sb="6" eb="7">
      <t>リツ</t>
    </rPh>
    <phoneticPr fontId="1"/>
  </si>
  <si>
    <t>限界利益率</t>
    <rPh sb="0" eb="2">
      <t>ゲンカイ</t>
    </rPh>
    <rPh sb="2" eb="4">
      <t>リエキ</t>
    </rPh>
    <rPh sb="4" eb="5">
      <t>リツ</t>
    </rPh>
    <phoneticPr fontId="1"/>
  </si>
  <si>
    <t>一人月当限界利益</t>
    <rPh sb="0" eb="2">
      <t>ヒトリ</t>
    </rPh>
    <rPh sb="2" eb="3">
      <t>ツキ</t>
    </rPh>
    <rPh sb="3" eb="4">
      <t>トウ</t>
    </rPh>
    <rPh sb="4" eb="6">
      <t>ゲンカイ</t>
    </rPh>
    <rPh sb="6" eb="8">
      <t>リエキ</t>
    </rPh>
    <phoneticPr fontId="1"/>
  </si>
  <si>
    <t>労働分配率</t>
    <rPh sb="0" eb="2">
      <t>ロウドウ</t>
    </rPh>
    <rPh sb="2" eb="4">
      <t>ブンパイ</t>
    </rPh>
    <rPh sb="4" eb="5">
      <t>リツ</t>
    </rPh>
    <phoneticPr fontId="1"/>
  </si>
  <si>
    <t>特　記　事　項</t>
    <rPh sb="0" eb="1">
      <t>トク</t>
    </rPh>
    <rPh sb="2" eb="3">
      <t>キ</t>
    </rPh>
    <rPh sb="4" eb="5">
      <t>コト</t>
    </rPh>
    <rPh sb="6" eb="7">
      <t>コウ</t>
    </rPh>
    <phoneticPr fontId="1"/>
  </si>
  <si>
    <t>売上総利益</t>
    <rPh sb="0" eb="2">
      <t>ウリアゲ</t>
    </rPh>
    <rPh sb="2" eb="5">
      <t>ソウリエキ</t>
    </rPh>
    <phoneticPr fontId="1"/>
  </si>
  <si>
    <t>固定費</t>
    <rPh sb="0" eb="3">
      <t>コテイヒ</t>
    </rPh>
    <phoneticPr fontId="1"/>
  </si>
  <si>
    <t>自己資本（純資産）</t>
    <rPh sb="0" eb="2">
      <t>ジコ</t>
    </rPh>
    <rPh sb="2" eb="4">
      <t>シホン</t>
    </rPh>
    <rPh sb="5" eb="8">
      <t>ジュンシサン</t>
    </rPh>
    <phoneticPr fontId="1"/>
  </si>
  <si>
    <t>営業利益</t>
    <rPh sb="0" eb="2">
      <t>エイギョウ</t>
    </rPh>
    <rPh sb="2" eb="4">
      <t>リエキ</t>
    </rPh>
    <phoneticPr fontId="1"/>
  </si>
  <si>
    <t>税引後当期純利益</t>
    <rPh sb="0" eb="2">
      <t>ゼイビ</t>
    </rPh>
    <rPh sb="2" eb="3">
      <t>ゴ</t>
    </rPh>
    <rPh sb="3" eb="5">
      <t>トウキ</t>
    </rPh>
    <rPh sb="5" eb="8">
      <t>ジュンリエキ</t>
    </rPh>
    <phoneticPr fontId="1"/>
  </si>
  <si>
    <t>（別紙１－１）</t>
    <rPh sb="1" eb="3">
      <t>ベッシ</t>
    </rPh>
    <phoneticPr fontId="1"/>
  </si>
  <si>
    <t>企業概要書（申請企業）</t>
    <rPh sb="0" eb="2">
      <t>キギョウ</t>
    </rPh>
    <rPh sb="2" eb="5">
      <t>ガイヨウショ</t>
    </rPh>
    <rPh sb="6" eb="8">
      <t>シンセイ</t>
    </rPh>
    <rPh sb="8" eb="10">
      <t>キギョウ</t>
    </rPh>
    <phoneticPr fontId="1"/>
  </si>
  <si>
    <t>企業名</t>
    <rPh sb="0" eb="2">
      <t>キギョウ</t>
    </rPh>
    <rPh sb="2" eb="3">
      <t>メイ</t>
    </rPh>
    <phoneticPr fontId="1"/>
  </si>
  <si>
    <t>代表者</t>
    <rPh sb="0" eb="3">
      <t>ダイヒョウシャ</t>
    </rPh>
    <phoneticPr fontId="1"/>
  </si>
  <si>
    <t>役職</t>
    <rPh sb="0" eb="2">
      <t>ヤクショク</t>
    </rPh>
    <phoneticPr fontId="1"/>
  </si>
  <si>
    <t>ふりがな</t>
    <phoneticPr fontId="1"/>
  </si>
  <si>
    <t>氏　名</t>
    <rPh sb="0" eb="1">
      <t>シ</t>
    </rPh>
    <rPh sb="2" eb="3">
      <t>メイ</t>
    </rPh>
    <phoneticPr fontId="1"/>
  </si>
  <si>
    <t>本社所在地</t>
    <rPh sb="0" eb="2">
      <t>ホンシャ</t>
    </rPh>
    <rPh sb="2" eb="5">
      <t>ショザイチ</t>
    </rPh>
    <phoneticPr fontId="1"/>
  </si>
  <si>
    <t>〒</t>
    <phoneticPr fontId="1"/>
  </si>
  <si>
    <t>業種</t>
    <rPh sb="0" eb="2">
      <t>ギョウシュ</t>
    </rPh>
    <phoneticPr fontId="1"/>
  </si>
  <si>
    <t>事業内容</t>
    <rPh sb="0" eb="2">
      <t>ジギョウ</t>
    </rPh>
    <rPh sb="2" eb="4">
      <t>ナイヨウ</t>
    </rPh>
    <phoneticPr fontId="1"/>
  </si>
  <si>
    <t>設立年月</t>
    <rPh sb="0" eb="2">
      <t>セツリツ</t>
    </rPh>
    <rPh sb="2" eb="4">
      <t>ネンゲツ</t>
    </rPh>
    <phoneticPr fontId="1"/>
  </si>
  <si>
    <t>（千円）</t>
    <rPh sb="1" eb="3">
      <t>センエン</t>
    </rPh>
    <phoneticPr fontId="1"/>
  </si>
  <si>
    <t>西暦</t>
    <rPh sb="0" eb="2">
      <t>セイレキ</t>
    </rPh>
    <phoneticPr fontId="1"/>
  </si>
  <si>
    <t>年</t>
    <rPh sb="0" eb="1">
      <t>ネン</t>
    </rPh>
    <phoneticPr fontId="1"/>
  </si>
  <si>
    <t>月</t>
    <rPh sb="0" eb="1">
      <t>ツキ</t>
    </rPh>
    <phoneticPr fontId="1"/>
  </si>
  <si>
    <t>従業員数</t>
    <rPh sb="0" eb="3">
      <t>ジュウギョウイン</t>
    </rPh>
    <rPh sb="3" eb="4">
      <t>スウ</t>
    </rPh>
    <phoneticPr fontId="1"/>
  </si>
  <si>
    <t>決算月</t>
    <rPh sb="0" eb="2">
      <t>ケッサン</t>
    </rPh>
    <rPh sb="2" eb="3">
      <t>ツキ</t>
    </rPh>
    <phoneticPr fontId="1"/>
  </si>
  <si>
    <t>人</t>
    <rPh sb="0" eb="1">
      <t>ニン</t>
    </rPh>
    <phoneticPr fontId="1"/>
  </si>
  <si>
    <t>（内非正規：</t>
    <rPh sb="1" eb="2">
      <t>ウチ</t>
    </rPh>
    <rPh sb="2" eb="3">
      <t>ヒ</t>
    </rPh>
    <rPh sb="3" eb="5">
      <t>セイキ</t>
    </rPh>
    <phoneticPr fontId="1"/>
  </si>
  <si>
    <t>）</t>
    <phoneticPr fontId="1"/>
  </si>
  <si>
    <t>株主構成</t>
    <rPh sb="0" eb="2">
      <t>カブヌシ</t>
    </rPh>
    <rPh sb="2" eb="4">
      <t>コウセイ</t>
    </rPh>
    <phoneticPr fontId="1"/>
  </si>
  <si>
    <t>比率</t>
    <rPh sb="0" eb="2">
      <t>ヒリツ</t>
    </rPh>
    <phoneticPr fontId="1"/>
  </si>
  <si>
    <t>％</t>
    <phoneticPr fontId="1"/>
  </si>
  <si>
    <t>関　係</t>
    <rPh sb="0" eb="1">
      <t>カン</t>
    </rPh>
    <rPh sb="2" eb="3">
      <t>カカリ</t>
    </rPh>
    <phoneticPr fontId="1"/>
  </si>
  <si>
    <t>株　主　名</t>
    <rPh sb="0" eb="1">
      <t>カブ</t>
    </rPh>
    <rPh sb="2" eb="3">
      <t>オモ</t>
    </rPh>
    <rPh sb="4" eb="5">
      <t>ナ</t>
    </rPh>
    <phoneticPr fontId="1"/>
  </si>
  <si>
    <t>その他</t>
    <rPh sb="2" eb="3">
      <t>タ</t>
    </rPh>
    <phoneticPr fontId="1"/>
  </si>
  <si>
    <t>製品・サービス名</t>
    <rPh sb="0" eb="2">
      <t>セイヒン</t>
    </rPh>
    <rPh sb="7" eb="8">
      <t>ナ</t>
    </rPh>
    <phoneticPr fontId="1"/>
  </si>
  <si>
    <t>売上構成</t>
    <rPh sb="0" eb="2">
      <t>ウリアゲ</t>
    </rPh>
    <rPh sb="2" eb="4">
      <t>コウセイ</t>
    </rPh>
    <phoneticPr fontId="1"/>
  </si>
  <si>
    <t>合計</t>
    <rPh sb="0" eb="2">
      <t>ゴウケイ</t>
    </rPh>
    <phoneticPr fontId="1"/>
  </si>
  <si>
    <t>会社名</t>
    <rPh sb="0" eb="3">
      <t>カイシャメイ</t>
    </rPh>
    <phoneticPr fontId="1"/>
  </si>
  <si>
    <t>主要販売先</t>
    <rPh sb="0" eb="2">
      <t>シュヨウ</t>
    </rPh>
    <rPh sb="2" eb="5">
      <t>ハンバイサキ</t>
    </rPh>
    <phoneticPr fontId="1"/>
  </si>
  <si>
    <t>主要仕入先</t>
    <rPh sb="0" eb="2">
      <t>シュヨウ</t>
    </rPh>
    <rPh sb="2" eb="4">
      <t>シイレ</t>
    </rPh>
    <rPh sb="4" eb="5">
      <t>サキ</t>
    </rPh>
    <phoneticPr fontId="1"/>
  </si>
  <si>
    <t>(1)　企業等の沿革（創業の経緯、資本金・事業の推移）</t>
    <phoneticPr fontId="1"/>
  </si>
  <si>
    <t>(2)　自社の主力商品・サービスの内容</t>
  </si>
  <si>
    <t>(3)　経営状況と見通し</t>
  </si>
  <si>
    <t>（別紙１－３）</t>
    <rPh sb="1" eb="3">
      <t>ベッシ</t>
    </rPh>
    <phoneticPr fontId="1"/>
  </si>
  <si>
    <t>（金融状況）</t>
    <rPh sb="1" eb="3">
      <t>キンユウ</t>
    </rPh>
    <rPh sb="3" eb="5">
      <t>ジョウキョウ</t>
    </rPh>
    <phoneticPr fontId="3"/>
  </si>
  <si>
    <t>年</t>
    <rPh sb="0" eb="1">
      <t>ネン</t>
    </rPh>
    <phoneticPr fontId="3"/>
  </si>
  <si>
    <t>月現在</t>
    <rPh sb="0" eb="1">
      <t>ツキ</t>
    </rPh>
    <rPh sb="1" eb="3">
      <t>ゲンザイ</t>
    </rPh>
    <phoneticPr fontId="3"/>
  </si>
  <si>
    <t>金融機関名</t>
    <rPh sb="0" eb="2">
      <t>キンユウ</t>
    </rPh>
    <rPh sb="2" eb="4">
      <t>キカン</t>
    </rPh>
    <rPh sb="4" eb="5">
      <t>メイ</t>
    </rPh>
    <phoneticPr fontId="3"/>
  </si>
  <si>
    <t>預金</t>
    <rPh sb="0" eb="2">
      <t>ヨキン</t>
    </rPh>
    <phoneticPr fontId="3"/>
  </si>
  <si>
    <t>借入</t>
    <rPh sb="0" eb="2">
      <t>カリイレ</t>
    </rPh>
    <phoneticPr fontId="3"/>
  </si>
  <si>
    <t>備考</t>
    <rPh sb="0" eb="2">
      <t>ビコウ</t>
    </rPh>
    <phoneticPr fontId="3"/>
  </si>
  <si>
    <t>合　　　計</t>
    <rPh sb="0" eb="1">
      <t>ゴウ</t>
    </rPh>
    <rPh sb="4" eb="5">
      <t>ケイ</t>
    </rPh>
    <phoneticPr fontId="3"/>
  </si>
  <si>
    <t>財務状況</t>
    <rPh sb="0" eb="2">
      <t>ザイム</t>
    </rPh>
    <rPh sb="2" eb="4">
      <t>ジョウキョウ</t>
    </rPh>
    <phoneticPr fontId="3"/>
  </si>
  <si>
    <t>（現状分析）</t>
    <rPh sb="1" eb="3">
      <t>ゲンジョウ</t>
    </rPh>
    <rPh sb="3" eb="5">
      <t>ブンセキ</t>
    </rPh>
    <phoneticPr fontId="3"/>
  </si>
  <si>
    <t>機会（外部要因）</t>
    <rPh sb="0" eb="2">
      <t>キカイ</t>
    </rPh>
    <rPh sb="3" eb="5">
      <t>ガイブ</t>
    </rPh>
    <rPh sb="5" eb="7">
      <t>ヨウイン</t>
    </rPh>
    <phoneticPr fontId="3"/>
  </si>
  <si>
    <t>脅威（外部要因）</t>
    <rPh sb="0" eb="2">
      <t>キョウイ</t>
    </rPh>
    <rPh sb="3" eb="5">
      <t>ガイブ</t>
    </rPh>
    <rPh sb="5" eb="7">
      <t>ヨウイン</t>
    </rPh>
    <phoneticPr fontId="3"/>
  </si>
  <si>
    <t>特記事項</t>
    <rPh sb="0" eb="2">
      <t>トッキ</t>
    </rPh>
    <rPh sb="2" eb="4">
      <t>ジコウ</t>
    </rPh>
    <phoneticPr fontId="3"/>
  </si>
  <si>
    <t>強み（内部要因）</t>
    <rPh sb="0" eb="1">
      <t>ツヨ</t>
    </rPh>
    <rPh sb="3" eb="5">
      <t>ナイブ</t>
    </rPh>
    <rPh sb="5" eb="7">
      <t>ヨウイン</t>
    </rPh>
    <phoneticPr fontId="3"/>
  </si>
  <si>
    <t>弱み（内部要因）</t>
    <rPh sb="0" eb="1">
      <t>ヨワ</t>
    </rPh>
    <rPh sb="3" eb="5">
      <t>ナイブ</t>
    </rPh>
    <rPh sb="5" eb="7">
      <t>ヨウイン</t>
    </rPh>
    <phoneticPr fontId="3"/>
  </si>
  <si>
    <t>（別紙１－４）</t>
    <rPh sb="1" eb="3">
      <t>ベッシ</t>
    </rPh>
    <phoneticPr fontId="1"/>
  </si>
  <si>
    <t>事業制度名</t>
    <rPh sb="0" eb="2">
      <t>ジギョウ</t>
    </rPh>
    <rPh sb="2" eb="4">
      <t>セイド</t>
    </rPh>
    <rPh sb="4" eb="5">
      <t>ナ</t>
    </rPh>
    <phoneticPr fontId="4"/>
  </si>
  <si>
    <t>公的機関名</t>
    <rPh sb="0" eb="2">
      <t>コウテキ</t>
    </rPh>
    <rPh sb="2" eb="4">
      <t>キカン</t>
    </rPh>
    <rPh sb="4" eb="5">
      <t>ナ</t>
    </rPh>
    <phoneticPr fontId="4"/>
  </si>
  <si>
    <t>プロジェクト名</t>
    <rPh sb="6" eb="7">
      <t>ナ</t>
    </rPh>
    <phoneticPr fontId="4"/>
  </si>
  <si>
    <t>実施期間</t>
    <rPh sb="0" eb="2">
      <t>ジッシ</t>
    </rPh>
    <rPh sb="2" eb="4">
      <t>キカン</t>
    </rPh>
    <phoneticPr fontId="4"/>
  </si>
  <si>
    <t>年</t>
    <rPh sb="0" eb="1">
      <t>ネン</t>
    </rPh>
    <phoneticPr fontId="4"/>
  </si>
  <si>
    <t>月</t>
    <rPh sb="0" eb="1">
      <t>ツキ</t>
    </rPh>
    <phoneticPr fontId="4"/>
  </si>
  <si>
    <t>～</t>
    <phoneticPr fontId="4"/>
  </si>
  <si>
    <t>千円（全体）</t>
    <rPh sb="0" eb="2">
      <t>センエン</t>
    </rPh>
    <rPh sb="3" eb="5">
      <t>ゼンタイ</t>
    </rPh>
    <phoneticPr fontId="4"/>
  </si>
  <si>
    <t>申請代表者名</t>
    <rPh sb="0" eb="2">
      <t>シンセイ</t>
    </rPh>
    <rPh sb="2" eb="5">
      <t>ダイヒョウシャ</t>
    </rPh>
    <rPh sb="5" eb="6">
      <t>ナ</t>
    </rPh>
    <phoneticPr fontId="4"/>
  </si>
  <si>
    <t>連携・関係社名</t>
    <rPh sb="0" eb="2">
      <t>レンケイ</t>
    </rPh>
    <rPh sb="3" eb="5">
      <t>カンケイ</t>
    </rPh>
    <rPh sb="5" eb="7">
      <t>シャメイ</t>
    </rPh>
    <phoneticPr fontId="4"/>
  </si>
  <si>
    <t>事業内容の概略</t>
    <rPh sb="0" eb="2">
      <t>ジギョウ</t>
    </rPh>
    <rPh sb="2" eb="4">
      <t>ナイヨウ</t>
    </rPh>
    <rPh sb="5" eb="7">
      <t>ガイリャク</t>
    </rPh>
    <phoneticPr fontId="4"/>
  </si>
  <si>
    <t>本申請との相違点</t>
    <rPh sb="0" eb="1">
      <t>ホン</t>
    </rPh>
    <rPh sb="1" eb="3">
      <t>シンセイ</t>
    </rPh>
    <rPh sb="5" eb="8">
      <t>ソウイテン</t>
    </rPh>
    <phoneticPr fontId="4"/>
  </si>
  <si>
    <t>第１号様式</t>
    <rPh sb="0" eb="1">
      <t>ダイ</t>
    </rPh>
    <rPh sb="2" eb="3">
      <t>ゴウ</t>
    </rPh>
    <rPh sb="3" eb="5">
      <t>ヨウシキ</t>
    </rPh>
    <phoneticPr fontId="1"/>
  </si>
  <si>
    <t>公益財団法人沖縄県産業振興公社</t>
  </si>
  <si>
    <t>理事長　殿</t>
    <rPh sb="0" eb="3">
      <t>リジチョウ</t>
    </rPh>
    <rPh sb="4" eb="5">
      <t>ドノ</t>
    </rPh>
    <phoneticPr fontId="5"/>
  </si>
  <si>
    <t>【申請者】</t>
    <rPh sb="1" eb="4">
      <t>シンセイシャ</t>
    </rPh>
    <phoneticPr fontId="5"/>
  </si>
  <si>
    <t>〒</t>
    <phoneticPr fontId="5"/>
  </si>
  <si>
    <t>－</t>
    <phoneticPr fontId="5"/>
  </si>
  <si>
    <t>住所：</t>
    <rPh sb="0" eb="2">
      <t>ジュウショ</t>
    </rPh>
    <phoneticPr fontId="5"/>
  </si>
  <si>
    <t>会社名：</t>
    <rPh sb="0" eb="3">
      <t>カイシャメイ</t>
    </rPh>
    <phoneticPr fontId="5"/>
  </si>
  <si>
    <t>代表者名：</t>
    <rPh sb="0" eb="3">
      <t>ダイヒョウシャ</t>
    </rPh>
    <rPh sb="3" eb="4">
      <t>メイ</t>
    </rPh>
    <phoneticPr fontId="5"/>
  </si>
  <si>
    <t>印</t>
    <rPh sb="0" eb="1">
      <t>イン</t>
    </rPh>
    <phoneticPr fontId="5"/>
  </si>
  <si>
    <t>電話番号：</t>
    <rPh sb="0" eb="2">
      <t>デンワ</t>
    </rPh>
    <rPh sb="2" eb="4">
      <t>バンゴウ</t>
    </rPh>
    <phoneticPr fontId="5"/>
  </si>
  <si>
    <t>電話番号</t>
    <rPh sb="0" eb="2">
      <t>デンワ</t>
    </rPh>
    <rPh sb="2" eb="4">
      <t>バンゴウ</t>
    </rPh>
    <phoneticPr fontId="1"/>
  </si>
  <si>
    <t>－</t>
    <phoneticPr fontId="1"/>
  </si>
  <si>
    <t>－　記　－</t>
    <rPh sb="2" eb="3">
      <t>キ</t>
    </rPh>
    <phoneticPr fontId="5"/>
  </si>
  <si>
    <t>（申請事業）</t>
    <rPh sb="1" eb="3">
      <t>シンセイ</t>
    </rPh>
    <rPh sb="3" eb="5">
      <t>ジギョウ</t>
    </rPh>
    <phoneticPr fontId="5"/>
  </si>
  <si>
    <t>プロジェクト名</t>
    <rPh sb="6" eb="7">
      <t>ナ</t>
    </rPh>
    <phoneticPr fontId="5"/>
  </si>
  <si>
    <t>補助金申請額</t>
    <rPh sb="0" eb="3">
      <t>ホジョキン</t>
    </rPh>
    <rPh sb="3" eb="6">
      <t>シンセイガク</t>
    </rPh>
    <phoneticPr fontId="5"/>
  </si>
  <si>
    <t>（添付書類）</t>
  </si>
  <si>
    <t>プロジェクト名</t>
    <rPh sb="6" eb="7">
      <t>メイ</t>
    </rPh>
    <phoneticPr fontId="1"/>
  </si>
  <si>
    <t xml:space="preserve">※内容が多くなる場合は、適宜スペースを大きくして次ページに記載して下さい。 </t>
    <phoneticPr fontId="3"/>
  </si>
  <si>
    <t>（単位：　円）</t>
    <rPh sb="1" eb="3">
      <t>タンイ</t>
    </rPh>
    <rPh sb="5" eb="6">
      <t>エン</t>
    </rPh>
    <phoneticPr fontId="1"/>
  </si>
  <si>
    <t>(補助金に係る事業経費の内訳）</t>
    <rPh sb="1" eb="4">
      <t>ホジョキン</t>
    </rPh>
    <rPh sb="5" eb="6">
      <t>カカワ</t>
    </rPh>
    <rPh sb="7" eb="9">
      <t>ジギョウ</t>
    </rPh>
    <rPh sb="9" eb="11">
      <t>ケイヒ</t>
    </rPh>
    <rPh sb="12" eb="14">
      <t>ウチワケ</t>
    </rPh>
    <phoneticPr fontId="1"/>
  </si>
  <si>
    <t>科目</t>
    <rPh sb="0" eb="2">
      <t>カモク</t>
    </rPh>
    <phoneticPr fontId="1"/>
  </si>
  <si>
    <t>税抜金額</t>
    <rPh sb="0" eb="2">
      <t>ゼイヌキ</t>
    </rPh>
    <rPh sb="2" eb="3">
      <t>キン</t>
    </rPh>
    <rPh sb="3" eb="4">
      <t>ガク</t>
    </rPh>
    <phoneticPr fontId="1"/>
  </si>
  <si>
    <t>合計額</t>
    <rPh sb="0" eb="2">
      <t>ゴウケイ</t>
    </rPh>
    <rPh sb="2" eb="3">
      <t>ガク</t>
    </rPh>
    <phoneticPr fontId="1"/>
  </si>
  <si>
    <t>補助金交付申請額</t>
    <rPh sb="0" eb="3">
      <t>ホジョキン</t>
    </rPh>
    <rPh sb="3" eb="5">
      <t>コウフ</t>
    </rPh>
    <rPh sb="5" eb="7">
      <t>シンセイ</t>
    </rPh>
    <rPh sb="7" eb="8">
      <t>ガク</t>
    </rPh>
    <phoneticPr fontId="1"/>
  </si>
  <si>
    <t>申請額</t>
    <rPh sb="0" eb="3">
      <t>シンセイガク</t>
    </rPh>
    <phoneticPr fontId="1"/>
  </si>
  <si>
    <t>計画番号</t>
    <rPh sb="0" eb="2">
      <t>ケイカク</t>
    </rPh>
    <rPh sb="2" eb="4">
      <t>バンゴウ</t>
    </rPh>
    <phoneticPr fontId="1"/>
  </si>
  <si>
    <t>経費番号</t>
    <rPh sb="0" eb="2">
      <t>ケイヒ</t>
    </rPh>
    <rPh sb="2" eb="4">
      <t>バンゴウ</t>
    </rPh>
    <phoneticPr fontId="5"/>
  </si>
  <si>
    <t>補 助 事 業 対 象 経 費</t>
    <phoneticPr fontId="5"/>
  </si>
  <si>
    <t>事業費及び内訳</t>
    <rPh sb="0" eb="3">
      <t>ジギョウヒ</t>
    </rPh>
    <rPh sb="3" eb="4">
      <t>オヨ</t>
    </rPh>
    <rPh sb="5" eb="7">
      <t>ウチワケ</t>
    </rPh>
    <phoneticPr fontId="1"/>
  </si>
  <si>
    <t>（単位：千円）</t>
    <rPh sb="1" eb="3">
      <t>タンイ</t>
    </rPh>
    <rPh sb="4" eb="5">
      <t>セン</t>
    </rPh>
    <rPh sb="5" eb="6">
      <t>エン</t>
    </rPh>
    <phoneticPr fontId="1"/>
  </si>
  <si>
    <t>目的/補足説明</t>
    <rPh sb="0" eb="2">
      <t>モクテキ</t>
    </rPh>
    <rPh sb="3" eb="5">
      <t>ホソク</t>
    </rPh>
    <rPh sb="5" eb="7">
      <t>セツメイ</t>
    </rPh>
    <phoneticPr fontId="1"/>
  </si>
  <si>
    <t>（別紙３）</t>
    <phoneticPr fontId="5"/>
  </si>
  <si>
    <t>会社名</t>
    <rPh sb="0" eb="2">
      <t>カイシャ</t>
    </rPh>
    <rPh sb="2" eb="3">
      <t>ナ</t>
    </rPh>
    <phoneticPr fontId="2"/>
  </si>
  <si>
    <t>　</t>
  </si>
  <si>
    <t>中小企業基盤強化プロジェクト推進事業企業連携体</t>
    <rPh sb="0" eb="2">
      <t>チュウショウ</t>
    </rPh>
    <rPh sb="2" eb="4">
      <t>キギョウ</t>
    </rPh>
    <rPh sb="4" eb="6">
      <t>キバン</t>
    </rPh>
    <rPh sb="6" eb="8">
      <t>キョウカ</t>
    </rPh>
    <rPh sb="14" eb="16">
      <t>スイシン</t>
    </rPh>
    <rPh sb="16" eb="18">
      <t>ジギョウ</t>
    </rPh>
    <rPh sb="18" eb="20">
      <t>キギョウ</t>
    </rPh>
    <rPh sb="20" eb="22">
      <t>レンケイ</t>
    </rPh>
    <rPh sb="22" eb="23">
      <t>タイ</t>
    </rPh>
    <phoneticPr fontId="1"/>
  </si>
  <si>
    <t>内容/執行企業</t>
    <rPh sb="0" eb="2">
      <t>ナイヨウ</t>
    </rPh>
    <rPh sb="3" eb="5">
      <t>シッコウ</t>
    </rPh>
    <rPh sb="5" eb="7">
      <t>キギョウ</t>
    </rPh>
    <phoneticPr fontId="1"/>
  </si>
  <si>
    <t>ある</t>
    <phoneticPr fontId="4"/>
  </si>
  <si>
    <t>ない</t>
    <phoneticPr fontId="4"/>
  </si>
  <si>
    <t>□</t>
    <phoneticPr fontId="4"/>
  </si>
  <si>
    <t>プロジェクト名：</t>
    <phoneticPr fontId="6"/>
  </si>
  <si>
    <r>
      <rPr>
        <sz val="12"/>
        <color indexed="10"/>
        <rFont val="ＭＳ 明朝"/>
        <family val="1"/>
        <charset val="128"/>
      </rPr>
      <t>　□</t>
    </r>
    <r>
      <rPr>
        <sz val="12"/>
        <color indexed="8"/>
        <rFont val="ＭＳ 明朝"/>
        <family val="1"/>
        <charset val="128"/>
      </rPr>
      <t>　申請書類チェックシート（本用紙）</t>
    </r>
    <phoneticPr fontId="7"/>
  </si>
  <si>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6"/>
  </si>
  <si>
    <r>
      <t>　□</t>
    </r>
    <r>
      <rPr>
        <sz val="12"/>
        <color indexed="8"/>
        <rFont val="ＭＳ 明朝"/>
        <family val="1"/>
        <charset val="128"/>
      </rPr>
      <t>　申請書　第１号様式（審査会用）</t>
    </r>
    <phoneticPr fontId="7"/>
  </si>
  <si>
    <r>
      <t>　□</t>
    </r>
    <r>
      <rPr>
        <sz val="12"/>
        <color indexed="8"/>
        <rFont val="ＭＳ 明朝"/>
        <family val="1"/>
        <charset val="128"/>
      </rPr>
      <t>　補助事業対象経費（別紙</t>
    </r>
    <r>
      <rPr>
        <sz val="12"/>
        <color indexed="8"/>
        <rFont val="ＭＳ Ｐゴシック"/>
        <family val="3"/>
        <charset val="128"/>
      </rPr>
      <t>3</t>
    </r>
    <r>
      <rPr>
        <sz val="12"/>
        <color indexed="8"/>
        <rFont val="ＭＳ 明朝"/>
        <family val="1"/>
        <charset val="128"/>
      </rPr>
      <t>）</t>
    </r>
    <phoneticPr fontId="7"/>
  </si>
  <si>
    <r>
      <t>　□</t>
    </r>
    <r>
      <rPr>
        <sz val="12"/>
        <color indexed="8"/>
        <rFont val="ＭＳ 明朝"/>
        <family val="1"/>
        <charset val="128"/>
      </rPr>
      <t>　収支計画書（別紙</t>
    </r>
    <r>
      <rPr>
        <sz val="12"/>
        <color indexed="8"/>
        <rFont val="ＭＳ Ｐゴシック"/>
        <family val="3"/>
        <charset val="128"/>
      </rPr>
      <t>4</t>
    </r>
    <r>
      <rPr>
        <sz val="12"/>
        <color indexed="8"/>
        <rFont val="ＭＳ 明朝"/>
        <family val="1"/>
        <charset val="128"/>
      </rPr>
      <t>）</t>
    </r>
    <phoneticPr fontId="7"/>
  </si>
  <si>
    <r>
      <rPr>
        <sz val="12"/>
        <color indexed="10"/>
        <rFont val="ＭＳ 明朝"/>
        <family val="1"/>
        <charset val="128"/>
      </rPr>
      <t>　□</t>
    </r>
    <r>
      <rPr>
        <sz val="12"/>
        <color indexed="8"/>
        <rFont val="ＭＳ 明朝"/>
        <family val="1"/>
        <charset val="128"/>
      </rPr>
      <t>　会社の登記簿謄本（原本：履歴事項全部証明書）</t>
    </r>
    <phoneticPr fontId="7"/>
  </si>
  <si>
    <r>
      <rPr>
        <sz val="12"/>
        <color indexed="10"/>
        <rFont val="ＭＳ 明朝"/>
        <family val="1"/>
        <charset val="128"/>
      </rPr>
      <t>　□</t>
    </r>
    <r>
      <rPr>
        <sz val="12"/>
        <color indexed="8"/>
        <rFont val="ＭＳ 明朝"/>
        <family val="1"/>
        <charset val="128"/>
      </rPr>
      <t>　納税証明書（原本）</t>
    </r>
    <phoneticPr fontId="7"/>
  </si>
  <si>
    <r>
      <t>　　　ア</t>
    </r>
    <r>
      <rPr>
        <sz val="12"/>
        <color indexed="8"/>
        <rFont val="Century"/>
        <family val="1"/>
      </rPr>
      <t xml:space="preserve"> </t>
    </r>
    <r>
      <rPr>
        <sz val="12"/>
        <color indexed="8"/>
        <rFont val="ＭＳ 明朝"/>
        <family val="1"/>
        <charset val="128"/>
      </rPr>
      <t>直近の法人税「その３の３」</t>
    </r>
    <phoneticPr fontId="7"/>
  </si>
  <si>
    <r>
      <t>　　　イ</t>
    </r>
    <r>
      <rPr>
        <sz val="12"/>
        <color indexed="8"/>
        <rFont val="Century"/>
        <family val="1"/>
      </rPr>
      <t xml:space="preserve"> </t>
    </r>
    <r>
      <rPr>
        <sz val="12"/>
        <color indexed="8"/>
        <rFont val="ＭＳ 明朝"/>
        <family val="1"/>
        <charset val="128"/>
      </rPr>
      <t>法人事業税・法人県民税</t>
    </r>
    <phoneticPr fontId="7"/>
  </si>
  <si>
    <r>
      <t>　　　ウ</t>
    </r>
    <r>
      <rPr>
        <sz val="12"/>
        <color indexed="8"/>
        <rFont val="Century"/>
        <family val="1"/>
      </rPr>
      <t xml:space="preserve"> </t>
    </r>
    <r>
      <rPr>
        <sz val="12"/>
        <color indexed="8"/>
        <rFont val="ＭＳ 明朝"/>
        <family val="1"/>
        <charset val="128"/>
      </rPr>
      <t>法人市町村民税の納税証明書</t>
    </r>
    <phoneticPr fontId="7"/>
  </si>
  <si>
    <r>
      <rPr>
        <sz val="12"/>
        <color indexed="10"/>
        <rFont val="ＭＳ 明朝"/>
        <family val="1"/>
        <charset val="128"/>
      </rPr>
      <t>　□</t>
    </r>
    <r>
      <rPr>
        <sz val="12"/>
        <color indexed="8"/>
        <rFont val="ＭＳ 明朝"/>
        <family val="1"/>
        <charset val="128"/>
      </rPr>
      <t>　補助対象経費積算根拠資料（見積書等）</t>
    </r>
    <phoneticPr fontId="7"/>
  </si>
  <si>
    <r>
      <rPr>
        <sz val="12"/>
        <color indexed="10"/>
        <rFont val="ＭＳ 明朝"/>
        <family val="1"/>
        <charset val="128"/>
      </rPr>
      <t>　□</t>
    </r>
    <r>
      <rPr>
        <sz val="12"/>
        <color indexed="8"/>
        <rFont val="ＭＳ 明朝"/>
        <family val="1"/>
        <charset val="128"/>
      </rPr>
      <t>　その他補足説明資料（プロジェクト計画詳細資料、会社案内、製品等のパンフレット）</t>
    </r>
    <phoneticPr fontId="7"/>
  </si>
  <si>
    <t>※　提出いただいた申請書類、電子媒体は返却いたしませんので、ご了承下さい。</t>
  </si>
  <si>
    <r>
      <t>※  Ａ４サイズでない場合は、コピーする等</t>
    </r>
    <r>
      <rPr>
        <u/>
        <sz val="12"/>
        <color indexed="8"/>
        <rFont val="ＭＳ 明朝"/>
        <family val="1"/>
        <charset val="128"/>
      </rPr>
      <t>Ａ４サイズ統一での提出をお願いします。</t>
    </r>
  </si>
  <si>
    <r>
      <t>事務局記入欄</t>
    </r>
    <r>
      <rPr>
        <sz val="10.5"/>
        <color indexed="8"/>
        <rFont val="ＭＳ 明朝"/>
        <family val="1"/>
        <charset val="128"/>
      </rPr>
      <t>（※記入しないでください）</t>
    </r>
  </si>
  <si>
    <t>特記事項</t>
  </si>
  <si>
    <t>プロジェクト名：</t>
    <phoneticPr fontId="6"/>
  </si>
  <si>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6"/>
  </si>
  <si>
    <r>
      <t>　□</t>
    </r>
    <r>
      <rPr>
        <sz val="12"/>
        <color indexed="8"/>
        <rFont val="ＭＳ 明朝"/>
        <family val="1"/>
        <charset val="128"/>
      </rPr>
      <t>　申請書　第１号様式（審査会用）</t>
    </r>
    <phoneticPr fontId="7"/>
  </si>
  <si>
    <r>
      <t>　□</t>
    </r>
    <r>
      <rPr>
        <sz val="12"/>
        <color indexed="8"/>
        <rFont val="ＭＳ 明朝"/>
        <family val="1"/>
        <charset val="128"/>
      </rPr>
      <t>　補助事業対象経費（別紙</t>
    </r>
    <r>
      <rPr>
        <sz val="12"/>
        <color indexed="8"/>
        <rFont val="ＭＳ Ｐゴシック"/>
        <family val="3"/>
        <charset val="128"/>
      </rPr>
      <t>3</t>
    </r>
    <r>
      <rPr>
        <sz val="12"/>
        <color indexed="8"/>
        <rFont val="ＭＳ 明朝"/>
        <family val="1"/>
        <charset val="128"/>
      </rPr>
      <t>）</t>
    </r>
    <phoneticPr fontId="7"/>
  </si>
  <si>
    <r>
      <t>　□</t>
    </r>
    <r>
      <rPr>
        <sz val="12"/>
        <color indexed="8"/>
        <rFont val="ＭＳ 明朝"/>
        <family val="1"/>
        <charset val="128"/>
      </rPr>
      <t>　収支計画書（別紙</t>
    </r>
    <r>
      <rPr>
        <sz val="12"/>
        <color indexed="8"/>
        <rFont val="ＭＳ Ｐゴシック"/>
        <family val="3"/>
        <charset val="128"/>
      </rPr>
      <t>4</t>
    </r>
    <r>
      <rPr>
        <sz val="12"/>
        <color indexed="8"/>
        <rFont val="ＭＳ 明朝"/>
        <family val="1"/>
        <charset val="128"/>
      </rPr>
      <t>）</t>
    </r>
    <phoneticPr fontId="7"/>
  </si>
  <si>
    <t>　　　ア 直近の所得税及び復興特別所得税「その３の２」</t>
    <phoneticPr fontId="7"/>
  </si>
  <si>
    <t>　　　イ 個人事業税</t>
    <phoneticPr fontId="7"/>
  </si>
  <si>
    <t>　　　ウ 市町村県民税の納税証明書</t>
    <phoneticPr fontId="7"/>
  </si>
  <si>
    <r>
      <rPr>
        <sz val="12"/>
        <color indexed="10"/>
        <rFont val="ＭＳ 明朝"/>
        <family val="1"/>
        <charset val="128"/>
      </rPr>
      <t>　□</t>
    </r>
    <r>
      <rPr>
        <sz val="12"/>
        <color indexed="8"/>
        <rFont val="ＭＳ 明朝"/>
        <family val="1"/>
        <charset val="128"/>
      </rPr>
      <t>　補助対象経費積算根拠資料（見積書等）</t>
    </r>
    <phoneticPr fontId="7"/>
  </si>
  <si>
    <r>
      <rPr>
        <sz val="12"/>
        <color indexed="10"/>
        <rFont val="ＭＳ 明朝"/>
        <family val="1"/>
        <charset val="128"/>
      </rPr>
      <t>　□</t>
    </r>
    <r>
      <rPr>
        <sz val="12"/>
        <color indexed="8"/>
        <rFont val="ＭＳ 明朝"/>
        <family val="1"/>
        <charset val="128"/>
      </rPr>
      <t>　その他補足説明資料（プロジェクト計画詳細資料、会社案内、製品等のパンフレット）</t>
    </r>
    <phoneticPr fontId="7"/>
  </si>
  <si>
    <t>（別紙４）</t>
    <phoneticPr fontId="1"/>
  </si>
  <si>
    <t>収　支　計　画　書（申請プロジェクト全体）</t>
    <phoneticPr fontId="1"/>
  </si>
  <si>
    <t>今年度立案計画</t>
    <rPh sb="0" eb="3">
      <t>コンネンド</t>
    </rPh>
    <rPh sb="3" eb="5">
      <t>リツアン</t>
    </rPh>
    <rPh sb="5" eb="7">
      <t>ケイカク</t>
    </rPh>
    <phoneticPr fontId="1"/>
  </si>
  <si>
    <t>従業員数</t>
    <phoneticPr fontId="1"/>
  </si>
  <si>
    <t>プロジェクト見込み収支売上算出根拠</t>
    <phoneticPr fontId="1"/>
  </si>
  <si>
    <t>※内容が多くなる場合は、ページを追加してください。</t>
    <rPh sb="16" eb="18">
      <t>ツイカ</t>
    </rPh>
    <phoneticPr fontId="1"/>
  </si>
  <si>
    <t>（単価×販売数量、連携体の売上収益構造等を解説し売上算出根拠を記載して下さい。）</t>
    <phoneticPr fontId="1"/>
  </si>
  <si>
    <t>　計画①</t>
    <phoneticPr fontId="1"/>
  </si>
  <si>
    <t>　計画②</t>
    <phoneticPr fontId="1"/>
  </si>
  <si>
    <t>事業計画書</t>
    <rPh sb="0" eb="2">
      <t>ジギョウ</t>
    </rPh>
    <rPh sb="2" eb="5">
      <t>ケイカクショ</t>
    </rPh>
    <phoneticPr fontId="1"/>
  </si>
  <si>
    <t>プロジェクトの内容</t>
    <rPh sb="7" eb="9">
      <t>ナイヨウ</t>
    </rPh>
    <phoneticPr fontId="1"/>
  </si>
  <si>
    <t>連携企業名</t>
    <rPh sb="0" eb="2">
      <t>レンケイ</t>
    </rPh>
    <rPh sb="2" eb="4">
      <t>キギョウ</t>
    </rPh>
    <rPh sb="4" eb="5">
      <t>メイ</t>
    </rPh>
    <phoneticPr fontId="5"/>
  </si>
  <si>
    <t>色のついた箇所をご記入下さい</t>
  </si>
  <si>
    <t>目標値</t>
    <rPh sb="0" eb="3">
      <t>モクヒョウチ</t>
    </rPh>
    <phoneticPr fontId="1"/>
  </si>
  <si>
    <t>スケジュール</t>
    <phoneticPr fontId="1"/>
  </si>
  <si>
    <t>備考</t>
    <rPh sb="0" eb="2">
      <t>ビコウ</t>
    </rPh>
    <phoneticPr fontId="1"/>
  </si>
  <si>
    <t>目標項目</t>
    <rPh sb="0" eb="2">
      <t>モクヒョウ</t>
    </rPh>
    <rPh sb="2" eb="4">
      <t>コウモク</t>
    </rPh>
    <phoneticPr fontId="1"/>
  </si>
  <si>
    <t>目標</t>
    <rPh sb="0" eb="2">
      <t>モクヒョウ</t>
    </rPh>
    <phoneticPr fontId="1"/>
  </si>
  <si>
    <t>プロジェクトの主な計画</t>
    <rPh sb="7" eb="8">
      <t>オモ</t>
    </rPh>
    <rPh sb="9" eb="11">
      <t>ケイカク</t>
    </rPh>
    <phoneticPr fontId="1"/>
  </si>
  <si>
    <r>
      <rPr>
        <sz val="12"/>
        <color indexed="10"/>
        <rFont val="ＭＳ 明朝"/>
        <family val="1"/>
        <charset val="128"/>
      </rPr>
      <t>　□</t>
    </r>
    <r>
      <rPr>
        <sz val="12"/>
        <color indexed="8"/>
        <rFont val="ＭＳ 明朝"/>
        <family val="1"/>
        <charset val="128"/>
      </rPr>
      <t>　企業連携体協定書</t>
    </r>
    <phoneticPr fontId="7"/>
  </si>
  <si>
    <r>
      <rPr>
        <sz val="12"/>
        <color indexed="10"/>
        <rFont val="ＭＳ 明朝"/>
        <family val="1"/>
        <charset val="128"/>
      </rPr>
      <t>　□</t>
    </r>
    <r>
      <rPr>
        <sz val="12"/>
        <color indexed="8"/>
        <rFont val="ＭＳ 明朝"/>
        <family val="1"/>
        <charset val="128"/>
      </rPr>
      <t>　企業連携体協定書</t>
    </r>
    <phoneticPr fontId="7"/>
  </si>
  <si>
    <t>別紙１－１から転記されるので</t>
    <rPh sb="0" eb="2">
      <t>ベッシ</t>
    </rPh>
    <rPh sb="7" eb="9">
      <t>テンキ</t>
    </rPh>
    <phoneticPr fontId="5"/>
  </si>
  <si>
    <t>入力しないでください</t>
    <rPh sb="0" eb="2">
      <t>ニュウリョク</t>
    </rPh>
    <phoneticPr fontId="5"/>
  </si>
  <si>
    <t>←</t>
    <phoneticPr fontId="1"/>
  </si>
  <si>
    <t>プロジェクト名を入力します</t>
    <rPh sb="6" eb="7">
      <t>メイ</t>
    </rPh>
    <rPh sb="8" eb="10">
      <t>ニュウリョク</t>
    </rPh>
    <phoneticPr fontId="1"/>
  </si>
  <si>
    <t>←</t>
    <phoneticPr fontId="1"/>
  </si>
  <si>
    <t>補助金申請額は別紙３から転記されるので</t>
    <rPh sb="0" eb="3">
      <t>ホジョキン</t>
    </rPh>
    <rPh sb="3" eb="6">
      <t>シンセイガク</t>
    </rPh>
    <rPh sb="7" eb="9">
      <t>ベッシ</t>
    </rPh>
    <rPh sb="12" eb="14">
      <t>テンキ</t>
    </rPh>
    <phoneticPr fontId="1"/>
  </si>
  <si>
    <t>入力の必要はありません</t>
    <rPh sb="0" eb="2">
      <t>ニュウリョク</t>
    </rPh>
    <rPh sb="3" eb="5">
      <t>ヒツヨウ</t>
    </rPh>
    <phoneticPr fontId="1"/>
  </si>
  <si>
    <t>連携企業名を記入します（複数社ある場合は全て）</t>
    <rPh sb="0" eb="2">
      <t>レンケイ</t>
    </rPh>
    <rPh sb="2" eb="4">
      <t>キギョウ</t>
    </rPh>
    <rPh sb="4" eb="5">
      <t>メイ</t>
    </rPh>
    <rPh sb="6" eb="8">
      <t>キニュウ</t>
    </rPh>
    <rPh sb="12" eb="14">
      <t>フクスウ</t>
    </rPh>
    <rPh sb="14" eb="15">
      <t>シャ</t>
    </rPh>
    <rPh sb="17" eb="19">
      <t>バアイ</t>
    </rPh>
    <rPh sb="20" eb="21">
      <t>スベ</t>
    </rPh>
    <phoneticPr fontId="1"/>
  </si>
  <si>
    <t>製品・サービス名</t>
    <phoneticPr fontId="1"/>
  </si>
  <si>
    <t>製品・サービス名</t>
    <phoneticPr fontId="1"/>
  </si>
  <si>
    <t>　　　　年　　月
　　　　年　　月
　　　　年　　月</t>
    <rPh sb="4" eb="5">
      <t>ネン</t>
    </rPh>
    <rPh sb="7" eb="8">
      <t>ガツ</t>
    </rPh>
    <rPh sb="14" eb="15">
      <t>ネン</t>
    </rPh>
    <rPh sb="17" eb="18">
      <t>ガツ</t>
    </rPh>
    <rPh sb="24" eb="25">
      <t>ネン</t>
    </rPh>
    <rPh sb="27" eb="28">
      <t>ガツ</t>
    </rPh>
    <phoneticPr fontId="1"/>
  </si>
  <si>
    <t>←色のついた箇所は「対象期÷１期前」を計算して入力してください</t>
    <phoneticPr fontId="2"/>
  </si>
  <si>
    <t>R4年度(計画)</t>
    <rPh sb="2" eb="4">
      <t>ネンド</t>
    </rPh>
    <rPh sb="5" eb="7">
      <t>ケイカク</t>
    </rPh>
    <phoneticPr fontId="1"/>
  </si>
  <si>
    <t>R5年度(計画)</t>
    <rPh sb="2" eb="4">
      <t>ネンド</t>
    </rPh>
    <rPh sb="5" eb="7">
      <t>ケイカク</t>
    </rPh>
    <phoneticPr fontId="1"/>
  </si>
  <si>
    <t>プ　ロ　ジ　ェ　ク　ト　全　体　の　実　施　体　制　</t>
    <rPh sb="12" eb="13">
      <t>ゼン</t>
    </rPh>
    <rPh sb="14" eb="15">
      <t>カラダ</t>
    </rPh>
    <rPh sb="18" eb="19">
      <t>ジツ</t>
    </rPh>
    <rPh sb="20" eb="21">
      <t>シ</t>
    </rPh>
    <rPh sb="22" eb="23">
      <t>カラダ</t>
    </rPh>
    <rPh sb="24" eb="25">
      <t>セイ</t>
    </rPh>
    <phoneticPr fontId="1"/>
  </si>
  <si>
    <t>管理体制</t>
    <rPh sb="0" eb="2">
      <t>カンリ</t>
    </rPh>
    <rPh sb="2" eb="4">
      <t>タイセイ</t>
    </rPh>
    <phoneticPr fontId="1"/>
  </si>
  <si>
    <t>役割</t>
    <rPh sb="0" eb="2">
      <t>ヤクワリ</t>
    </rPh>
    <phoneticPr fontId="1"/>
  </si>
  <si>
    <t>企業名・所属部署</t>
    <rPh sb="0" eb="2">
      <t>キギョウ</t>
    </rPh>
    <rPh sb="2" eb="3">
      <t>メイ</t>
    </rPh>
    <rPh sb="4" eb="6">
      <t>ショゾク</t>
    </rPh>
    <rPh sb="6" eb="8">
      <t>ブショ</t>
    </rPh>
    <phoneticPr fontId="1"/>
  </si>
  <si>
    <t>メールアドレス</t>
    <phoneticPr fontId="1"/>
  </si>
  <si>
    <t>住所</t>
    <rPh sb="0" eb="2">
      <t>ジュウショ</t>
    </rPh>
    <phoneticPr fontId="1"/>
  </si>
  <si>
    <t>電話</t>
    <rPh sb="0" eb="2">
      <t>デンワ</t>
    </rPh>
    <phoneticPr fontId="1"/>
  </si>
  <si>
    <t>氏名</t>
    <rPh sb="0" eb="2">
      <t>シメイ</t>
    </rPh>
    <phoneticPr fontId="1"/>
  </si>
  <si>
    <t>連絡先（ｹｰﾀｲ等）</t>
    <rPh sb="0" eb="3">
      <t>レンラクサキ</t>
    </rPh>
    <rPh sb="8" eb="9">
      <t>トウ</t>
    </rPh>
    <phoneticPr fontId="1"/>
  </si>
  <si>
    <t>経理
担当者</t>
    <rPh sb="3" eb="5">
      <t>タントウ</t>
    </rPh>
    <phoneticPr fontId="1"/>
  </si>
  <si>
    <t>総括
責任者</t>
    <rPh sb="0" eb="2">
      <t>ソウカツ</t>
    </rPh>
    <rPh sb="3" eb="6">
      <t>セキニンシャ</t>
    </rPh>
    <phoneticPr fontId="1"/>
  </si>
  <si>
    <t>□</t>
    <phoneticPr fontId="1"/>
  </si>
  <si>
    <t>■</t>
    <phoneticPr fontId="1"/>
  </si>
  <si>
    <t>継続（２年目）　　　　　　補助率 ８／１０</t>
    <rPh sb="0" eb="2">
      <t>ケイゾク</t>
    </rPh>
    <rPh sb="4" eb="6">
      <t>ネンメ</t>
    </rPh>
    <rPh sb="13" eb="16">
      <t>ホジョリツ</t>
    </rPh>
    <phoneticPr fontId="1"/>
  </si>
  <si>
    <t>継続（３年目）　　　　　　補助率 7／１０</t>
    <rPh sb="0" eb="2">
      <t>ケイゾク</t>
    </rPh>
    <rPh sb="4" eb="6">
      <t>ネンメ</t>
    </rPh>
    <rPh sb="13" eb="16">
      <t>ホジョリツ</t>
    </rPh>
    <phoneticPr fontId="1"/>
  </si>
  <si>
    <t>対象年を「■」、それ以外は「□」にする</t>
    <rPh sb="0" eb="2">
      <t>タイショウ</t>
    </rPh>
    <rPh sb="2" eb="3">
      <t>トシ</t>
    </rPh>
    <rPh sb="10" eb="12">
      <t>イガイ</t>
    </rPh>
    <phoneticPr fontId="1"/>
  </si>
  <si>
    <t>登記簿（開業届）と相違なく記入</t>
    <rPh sb="0" eb="3">
      <t>トウキボ</t>
    </rPh>
    <rPh sb="4" eb="6">
      <t>カイギョウ</t>
    </rPh>
    <rPh sb="6" eb="7">
      <t>トドケ</t>
    </rPh>
    <rPh sb="9" eb="11">
      <t>ソウイ</t>
    </rPh>
    <rPh sb="13" eb="15">
      <t>キニュウ</t>
    </rPh>
    <phoneticPr fontId="1"/>
  </si>
  <si>
    <t>令和</t>
    <rPh sb="0" eb="2">
      <t>レイワ</t>
    </rPh>
    <phoneticPr fontId="3"/>
  </si>
  <si>
    <t>■</t>
    <phoneticPr fontId="4"/>
  </si>
  <si>
    <t>連携企業名</t>
    <rPh sb="0" eb="2">
      <t>レンケイ</t>
    </rPh>
    <rPh sb="2" eb="4">
      <t>キギョウ</t>
    </rPh>
    <rPh sb="4" eb="5">
      <t>メイ</t>
    </rPh>
    <phoneticPr fontId="1"/>
  </si>
  <si>
    <t>プロジェクト実施体制表</t>
    <rPh sb="6" eb="8">
      <t>ジッシ</t>
    </rPh>
    <rPh sb="8" eb="10">
      <t>タイセイ</t>
    </rPh>
    <rPh sb="10" eb="11">
      <t>ヒョウ</t>
    </rPh>
    <phoneticPr fontId="1"/>
  </si>
  <si>
    <r>
      <rPr>
        <sz val="12"/>
        <color indexed="10"/>
        <rFont val="ＭＳ 明朝"/>
        <family val="1"/>
        <charset val="128"/>
      </rPr>
      <t>　□</t>
    </r>
    <r>
      <rPr>
        <sz val="12"/>
        <color indexed="8"/>
        <rFont val="ＭＳ 明朝"/>
        <family val="1"/>
        <charset val="128"/>
      </rPr>
      <t>　開業届（写し）</t>
    </r>
    <rPh sb="3" eb="5">
      <t>カイギョウ</t>
    </rPh>
    <rPh sb="5" eb="6">
      <t>トドケ</t>
    </rPh>
    <rPh sb="7" eb="8">
      <t>ウツ</t>
    </rPh>
    <phoneticPr fontId="1"/>
  </si>
  <si>
    <t>新規（１年目）　　　　　　補助率 ９／１０</t>
    <rPh sb="0" eb="2">
      <t>シンキ</t>
    </rPh>
    <rPh sb="4" eb="6">
      <t>ネンメ</t>
    </rPh>
    <rPh sb="13" eb="16">
      <t>ホジョリツ</t>
    </rPh>
    <phoneticPr fontId="1"/>
  </si>
  <si>
    <t>いずれかを「■」にする</t>
    <phoneticPr fontId="1"/>
  </si>
  <si>
    <t>国・県等が助成する補助事業への申請
（申請予定も含む）</t>
    <rPh sb="0" eb="1">
      <t>クニ</t>
    </rPh>
    <rPh sb="2" eb="3">
      <t>ケン</t>
    </rPh>
    <rPh sb="3" eb="4">
      <t>トウ</t>
    </rPh>
    <rPh sb="5" eb="7">
      <t>ジョセイ</t>
    </rPh>
    <rPh sb="9" eb="11">
      <t>ホジョ</t>
    </rPh>
    <rPh sb="11" eb="13">
      <t>ジギョウ</t>
    </rPh>
    <rPh sb="15" eb="17">
      <t>シンセイ</t>
    </rPh>
    <rPh sb="19" eb="21">
      <t>シンセイ</t>
    </rPh>
    <rPh sb="21" eb="23">
      <t>ヨテイ</t>
    </rPh>
    <rPh sb="24" eb="25">
      <t>フク</t>
    </rPh>
    <phoneticPr fontId="1"/>
  </si>
  <si>
    <t>プロジェクトマネージャー</t>
    <phoneticPr fontId="1"/>
  </si>
  <si>
    <t>（注）総括責任者、プロジェクトマネージャー、経理担当者は重複しても構いません。</t>
    <rPh sb="3" eb="5">
      <t>ソウカツ</t>
    </rPh>
    <rPh sb="22" eb="24">
      <t>ケイリ</t>
    </rPh>
    <rPh sb="24" eb="27">
      <t>タントウシャ</t>
    </rPh>
    <phoneticPr fontId="1"/>
  </si>
  <si>
    <t>（注）プロジェクトマネージャーは、プロジェクト全体の管理を行う公社の連絡窓口担当者です。</t>
    <rPh sb="23" eb="25">
      <t>ゼンタイ</t>
    </rPh>
    <rPh sb="26" eb="28">
      <t>カンリ</t>
    </rPh>
    <rPh sb="29" eb="30">
      <t>オコナ</t>
    </rPh>
    <rPh sb="31" eb="33">
      <t>コウシャ</t>
    </rPh>
    <rPh sb="34" eb="36">
      <t>レンラク</t>
    </rPh>
    <rPh sb="36" eb="38">
      <t>マドグチ</t>
    </rPh>
    <rPh sb="38" eb="41">
      <t>タントウシャ</t>
    </rPh>
    <phoneticPr fontId="1"/>
  </si>
  <si>
    <t>外部委託先
外部専門家等</t>
    <rPh sb="0" eb="2">
      <t>ガイブ</t>
    </rPh>
    <rPh sb="2" eb="4">
      <t>イタク</t>
    </rPh>
    <rPh sb="4" eb="5">
      <t>サキ</t>
    </rPh>
    <rPh sb="6" eb="8">
      <t>ガイブ</t>
    </rPh>
    <rPh sb="8" eb="11">
      <t>センモンカ</t>
    </rPh>
    <rPh sb="11" eb="12">
      <t>トウ</t>
    </rPh>
    <phoneticPr fontId="1"/>
  </si>
  <si>
    <t>１年目（合計額の9/10以内）</t>
    <rPh sb="1" eb="3">
      <t>ネンメ</t>
    </rPh>
    <phoneticPr fontId="1"/>
  </si>
  <si>
    <t>２年目（合計額の8/10以内）</t>
    <rPh sb="1" eb="3">
      <t>ネンメ</t>
    </rPh>
    <phoneticPr fontId="1"/>
  </si>
  <si>
    <t>３年目（合計額の7/10以内）</t>
    <rPh sb="1" eb="3">
      <t>ネンメ</t>
    </rPh>
    <phoneticPr fontId="1"/>
  </si>
  <si>
    <t>千円未満は切り捨て</t>
    <rPh sb="0" eb="1">
      <t>セン</t>
    </rPh>
    <phoneticPr fontId="1"/>
  </si>
  <si>
    <t>←行は増減しないでください。</t>
    <rPh sb="1" eb="2">
      <t>ギョウ</t>
    </rPh>
    <rPh sb="3" eb="5">
      <t>ゾウゲン</t>
    </rPh>
    <phoneticPr fontId="1"/>
  </si>
  <si>
    <t>※以下の金額は「単位：千円」で記入してください</t>
    <rPh sb="1" eb="3">
      <t>イカ</t>
    </rPh>
    <rPh sb="4" eb="6">
      <t>キンガク</t>
    </rPh>
    <rPh sb="8" eb="10">
      <t>タンイ</t>
    </rPh>
    <rPh sb="11" eb="13">
      <t>センエン</t>
    </rPh>
    <rPh sb="15" eb="17">
      <t>キニュウ</t>
    </rPh>
    <phoneticPr fontId="1"/>
  </si>
  <si>
    <t>←科目合計金額が１番大きい費用を記入してください</t>
    <rPh sb="1" eb="3">
      <t>カモク</t>
    </rPh>
    <rPh sb="3" eb="5">
      <t>ゴウケイ</t>
    </rPh>
    <rPh sb="5" eb="7">
      <t>キンガク</t>
    </rPh>
    <rPh sb="9" eb="10">
      <t>バン</t>
    </rPh>
    <rPh sb="10" eb="11">
      <t>オオ</t>
    </rPh>
    <rPh sb="13" eb="15">
      <t>ヒヨウ</t>
    </rPh>
    <rPh sb="16" eb="18">
      <t>キニュウ</t>
    </rPh>
    <phoneticPr fontId="1"/>
  </si>
  <si>
    <t>←科目合計金額が２番目に大きい費用を記入してください</t>
    <rPh sb="1" eb="3">
      <t>カモク</t>
    </rPh>
    <rPh sb="3" eb="5">
      <t>ゴウケイ</t>
    </rPh>
    <rPh sb="5" eb="7">
      <t>キンガク</t>
    </rPh>
    <rPh sb="9" eb="10">
      <t>バン</t>
    </rPh>
    <rPh sb="10" eb="11">
      <t>メ</t>
    </rPh>
    <rPh sb="12" eb="13">
      <t>オオ</t>
    </rPh>
    <rPh sb="15" eb="17">
      <t>ヒヨウ</t>
    </rPh>
    <rPh sb="18" eb="20">
      <t>キニュウ</t>
    </rPh>
    <phoneticPr fontId="1"/>
  </si>
  <si>
    <t>←科目合計金額が３番目に大きい費用を記入してください</t>
    <rPh sb="1" eb="3">
      <t>カモク</t>
    </rPh>
    <rPh sb="3" eb="5">
      <t>ゴウケイ</t>
    </rPh>
    <rPh sb="5" eb="7">
      <t>キンガク</t>
    </rPh>
    <rPh sb="9" eb="10">
      <t>バン</t>
    </rPh>
    <rPh sb="10" eb="11">
      <t>メ</t>
    </rPh>
    <rPh sb="12" eb="13">
      <t>オオ</t>
    </rPh>
    <rPh sb="15" eb="17">
      <t>ヒヨウ</t>
    </rPh>
    <rPh sb="18" eb="20">
      <t>キニュウ</t>
    </rPh>
    <phoneticPr fontId="1"/>
  </si>
  <si>
    <t>←その他金額（上記３科目以外）の合計金額を記入してください</t>
    <rPh sb="3" eb="4">
      <t>タ</t>
    </rPh>
    <rPh sb="4" eb="6">
      <t>キンガク</t>
    </rPh>
    <rPh sb="7" eb="9">
      <t>ジョウキ</t>
    </rPh>
    <rPh sb="10" eb="12">
      <t>カモク</t>
    </rPh>
    <rPh sb="12" eb="14">
      <t>イガイ</t>
    </rPh>
    <rPh sb="16" eb="18">
      <t>ゴウケイ</t>
    </rPh>
    <rPh sb="18" eb="20">
      <t>キンガク</t>
    </rPh>
    <rPh sb="21" eb="23">
      <t>キニュウ</t>
    </rPh>
    <phoneticPr fontId="1"/>
  </si>
  <si>
    <t>企業連携体協定書</t>
  </si>
  <si>
    <t>（目的）</t>
  </si>
  <si>
    <t>第１条</t>
    <phoneticPr fontId="19"/>
  </si>
  <si>
    <t>（名称）</t>
  </si>
  <si>
    <t>第２条</t>
    <phoneticPr fontId="19"/>
  </si>
  <si>
    <t>（代表者及び構成員）</t>
  </si>
  <si>
    <t>第３条</t>
    <phoneticPr fontId="19"/>
  </si>
  <si>
    <t>　(1)　代表者</t>
    <phoneticPr fontId="19"/>
  </si>
  <si>
    <t>住所</t>
    <phoneticPr fontId="19"/>
  </si>
  <si>
    <t>商号又は名称</t>
    <phoneticPr fontId="19"/>
  </si>
  <si>
    <t>代表者名</t>
    <phoneticPr fontId="19"/>
  </si>
  <si>
    <t>　(2)　構成員１</t>
  </si>
  <si>
    <t>　(3)　構成員２</t>
  </si>
  <si>
    <t>２</t>
    <phoneticPr fontId="19"/>
  </si>
  <si>
    <t>前項の代表者が退任する場合は、本連携体は新代表者を選任し、これを沖縄県に通知するものとする。</t>
    <phoneticPr fontId="19"/>
  </si>
  <si>
    <t>３</t>
    <phoneticPr fontId="19"/>
  </si>
  <si>
    <t>前項の通知前に従前の代表者が、本プロジェクトに関し行った行為については、本連携体はこれを有効とし、沖縄県に対しその責めに任ずるものとする。</t>
    <phoneticPr fontId="19"/>
  </si>
  <si>
    <t>（代表者の権限）</t>
  </si>
  <si>
    <t>第４条</t>
    <phoneticPr fontId="19"/>
  </si>
  <si>
    <t>本連携体の代表者は、本プロジェクトの履行に関し、本連携体を代表して、発注者及び監督官庁等と折衝する権限、自己の名義をもって補助金の申請、請求、受領等に関する事務や経理、本連携体に属する財産を管理する権限等を有する。</t>
    <phoneticPr fontId="19"/>
  </si>
  <si>
    <t>（構成員の責任）</t>
  </si>
  <si>
    <t>第５条</t>
    <phoneticPr fontId="19"/>
  </si>
  <si>
    <t>本連携体は、各構成員が実施する役割、内容を予め明確にした上で、本プロジェクトを遂行するものとし、遂行に関して連帯して責任を負うものとする。</t>
    <phoneticPr fontId="19"/>
  </si>
  <si>
    <t>（取引金融機関）</t>
  </si>
  <si>
    <t>第６条</t>
    <phoneticPr fontId="19"/>
  </si>
  <si>
    <t>（解散の時期）</t>
  </si>
  <si>
    <t>第７条</t>
    <phoneticPr fontId="19"/>
  </si>
  <si>
    <t>本連携体は、本プロジェクトの不採択通知を受けた場合は、同日をもって解散するものとする。</t>
    <phoneticPr fontId="19"/>
  </si>
  <si>
    <t>（解散後の瑕疵担保責任）</t>
  </si>
  <si>
    <t>第８条</t>
    <phoneticPr fontId="19"/>
  </si>
  <si>
    <t>当連携体が解散した後においても、当該業務につき瑕疵があったときは、各構成員は、第５条第１項によりその責に任ずるものとする。</t>
    <phoneticPr fontId="19"/>
  </si>
  <si>
    <t>（協定書に定めのない事項）</t>
  </si>
  <si>
    <t>第９条</t>
    <phoneticPr fontId="19"/>
  </si>
  <si>
    <t>この協定書に定めの無い事項については、各構成員の協議によって定める。</t>
    <phoneticPr fontId="19"/>
  </si>
  <si>
    <t>令和〇〇年 〇月 ○日</t>
    <rPh sb="0" eb="2">
      <t>レイワ</t>
    </rPh>
    <phoneticPr fontId="19"/>
  </si>
  <si>
    <t>代表者</t>
  </si>
  <si>
    <t>住所</t>
    <rPh sb="0" eb="2">
      <t>ジュウショ</t>
    </rPh>
    <phoneticPr fontId="19"/>
  </si>
  <si>
    <t>商号又は名称</t>
    <rPh sb="0" eb="2">
      <t>ショウゴウ</t>
    </rPh>
    <rPh sb="2" eb="3">
      <t>マタ</t>
    </rPh>
    <rPh sb="4" eb="6">
      <t>メイショウ</t>
    </rPh>
    <phoneticPr fontId="19"/>
  </si>
  <si>
    <t>代表者名</t>
    <rPh sb="0" eb="3">
      <t>ダイヒョウシャ</t>
    </rPh>
    <rPh sb="3" eb="4">
      <t>ナ</t>
    </rPh>
    <phoneticPr fontId="19"/>
  </si>
  <si>
    <t>印</t>
    <rPh sb="0" eb="1">
      <t>イン</t>
    </rPh>
    <phoneticPr fontId="19"/>
  </si>
  <si>
    <t>構成員１</t>
    <rPh sb="0" eb="3">
      <t>コウセイイン</t>
    </rPh>
    <phoneticPr fontId="19"/>
  </si>
  <si>
    <t>構成員２</t>
    <rPh sb="0" eb="3">
      <t>コウセイイン</t>
    </rPh>
    <phoneticPr fontId="19"/>
  </si>
  <si>
    <t>企業概要書（連携企業）</t>
    <rPh sb="0" eb="2">
      <t>キギョウ</t>
    </rPh>
    <rPh sb="2" eb="5">
      <t>ガイヨウショ</t>
    </rPh>
    <rPh sb="6" eb="8">
      <t>レンケイ</t>
    </rPh>
    <rPh sb="8" eb="10">
      <t>キギョウ</t>
    </rPh>
    <phoneticPr fontId="1"/>
  </si>
  <si>
    <t>（別紙３を集計した科目合計金額はBQ：BR列にあります）</t>
    <rPh sb="1" eb="3">
      <t>ベッシ</t>
    </rPh>
    <rPh sb="5" eb="7">
      <t>シュウケイ</t>
    </rPh>
    <rPh sb="9" eb="11">
      <t>カモク</t>
    </rPh>
    <rPh sb="11" eb="13">
      <t>ゴウケイ</t>
    </rPh>
    <rPh sb="13" eb="15">
      <t>キンガク</t>
    </rPh>
    <rPh sb="21" eb="22">
      <t>レツ</t>
    </rPh>
    <phoneticPr fontId="1"/>
  </si>
  <si>
    <r>
      <t>上記のとおり企業連携体協定を締結したので、その証拠として本協定書</t>
    </r>
    <r>
      <rPr>
        <b/>
        <sz val="12"/>
        <color indexed="10"/>
        <rFont val="ＭＳ 明朝"/>
        <family val="1"/>
        <charset val="128"/>
      </rPr>
      <t>〇</t>
    </r>
    <r>
      <rPr>
        <sz val="12"/>
        <color indexed="8"/>
        <rFont val="ＭＳ 明朝"/>
        <family val="1"/>
        <charset val="128"/>
      </rPr>
      <t>通を作成し、各１通に構成員が記名押印し、各自１通を保有するものとする。なお、１通は沖縄県へ提出するものとする。</t>
    </r>
    <phoneticPr fontId="18"/>
  </si>
  <si>
    <r>
      <t>←「</t>
    </r>
    <r>
      <rPr>
        <b/>
        <sz val="12"/>
        <color indexed="10"/>
        <rFont val="ＭＳ 明朝"/>
        <family val="1"/>
        <charset val="128"/>
      </rPr>
      <t>〇</t>
    </r>
    <r>
      <rPr>
        <sz val="12"/>
        <color indexed="10"/>
        <rFont val="ＭＳ 明朝"/>
        <family val="1"/>
        <charset val="128"/>
      </rPr>
      <t>」には代表企業（１社）＋連携企業数＋県（１）の合計数を記入してください</t>
    </r>
    <rPh sb="6" eb="8">
      <t>ダイヒョウ</t>
    </rPh>
    <rPh sb="8" eb="10">
      <t>キギョウ</t>
    </rPh>
    <rPh sb="12" eb="13">
      <t>シャ</t>
    </rPh>
    <rPh sb="15" eb="17">
      <t>レンケイ</t>
    </rPh>
    <rPh sb="17" eb="19">
      <t>キギョウ</t>
    </rPh>
    <rPh sb="19" eb="20">
      <t>スウ</t>
    </rPh>
    <rPh sb="21" eb="22">
      <t>ケン</t>
    </rPh>
    <rPh sb="26" eb="29">
      <t>ゴウケイスウ</t>
    </rPh>
    <rPh sb="30" eb="32">
      <t>キニュウ</t>
    </rPh>
    <phoneticPr fontId="18"/>
  </si>
  <si>
    <t>実施状況</t>
    <rPh sb="0" eb="2">
      <t>ジッシ</t>
    </rPh>
    <rPh sb="2" eb="4">
      <t>ジョウキョウ</t>
    </rPh>
    <phoneticPr fontId="4"/>
  </si>
  <si>
    <t>←ここの条文には"別紙1-1'!E3"の値とリンクしており、代表企業名が表示されているか確認してください。</t>
    <rPh sb="4" eb="6">
      <t>ジョウブン</t>
    </rPh>
    <rPh sb="20" eb="21">
      <t>アタイ</t>
    </rPh>
    <rPh sb="30" eb="32">
      <t>ダイヒョウ</t>
    </rPh>
    <rPh sb="32" eb="34">
      <t>キギョウ</t>
    </rPh>
    <rPh sb="34" eb="35">
      <t>メイ</t>
    </rPh>
    <rPh sb="36" eb="38">
      <t>ヒョウジ</t>
    </rPh>
    <rPh sb="44" eb="46">
      <t>カクニン</t>
    </rPh>
    <phoneticPr fontId="18"/>
  </si>
  <si>
    <t>←沖縄県が補助金を振り込む金融機関を正確に記入してください。</t>
    <rPh sb="1" eb="4">
      <t>オキナワケン</t>
    </rPh>
    <rPh sb="5" eb="8">
      <t>ホジョキン</t>
    </rPh>
    <rPh sb="9" eb="10">
      <t>フ</t>
    </rPh>
    <rPh sb="11" eb="12">
      <t>コ</t>
    </rPh>
    <rPh sb="13" eb="15">
      <t>キンユウ</t>
    </rPh>
    <rPh sb="15" eb="17">
      <t>キカン</t>
    </rPh>
    <rPh sb="18" eb="20">
      <t>セイカク</t>
    </rPh>
    <rPh sb="21" eb="23">
      <t>キニュウ</t>
    </rPh>
    <phoneticPr fontId="18"/>
  </si>
  <si>
    <r>
      <t>本連携体の取引金融機関は、</t>
    </r>
    <r>
      <rPr>
        <sz val="12"/>
        <color indexed="10"/>
        <rFont val="ＭＳ 明朝"/>
        <family val="1"/>
        <charset val="128"/>
      </rPr>
      <t>〇〇銀行〇〇支店</t>
    </r>
    <r>
      <rPr>
        <sz val="12"/>
        <color indexed="8"/>
        <rFont val="ＭＳ 明朝"/>
        <family val="1"/>
        <charset val="128"/>
      </rPr>
      <t>とし、代表者の名義により設けられた預金口座によって取引を行うものとする。</t>
    </r>
    <phoneticPr fontId="18"/>
  </si>
  <si>
    <t>令和３年　　月　　　日</t>
    <rPh sb="0" eb="2">
      <t>レイワ</t>
    </rPh>
    <rPh sb="3" eb="4">
      <t>ネン</t>
    </rPh>
    <rPh sb="6" eb="7">
      <t>ガツ</t>
    </rPh>
    <rPh sb="10" eb="11">
      <t>ニチ</t>
    </rPh>
    <phoneticPr fontId="5"/>
  </si>
  <si>
    <r>
      <t>中小企業</t>
    </r>
    <r>
      <rPr>
        <sz val="11"/>
        <rFont val="ＭＳ Ｐゴシック"/>
        <family val="3"/>
        <charset val="128"/>
      </rPr>
      <t>基盤強化</t>
    </r>
    <r>
      <rPr>
        <sz val="11"/>
        <rFont val="ＭＳ Ｐゴシック"/>
        <family val="3"/>
        <charset val="128"/>
      </rPr>
      <t>プロジェクト推進事業について、下記のとおり関係書類を添えて提案致します。</t>
    </r>
    <rPh sb="4" eb="6">
      <t>キバン</t>
    </rPh>
    <rPh sb="6" eb="8">
      <t>キョウカ</t>
    </rPh>
    <phoneticPr fontId="5"/>
  </si>
  <si>
    <t>令和n年00月期</t>
    <rPh sb="0" eb="2">
      <t>レイワ</t>
    </rPh>
    <rPh sb="3" eb="4">
      <t>ネン</t>
    </rPh>
    <rPh sb="6" eb="8">
      <t>ガツキ</t>
    </rPh>
    <phoneticPr fontId="1"/>
  </si>
  <si>
    <t>平成・令和n-1年00月期</t>
    <rPh sb="0" eb="2">
      <t>ヘイセイ</t>
    </rPh>
    <rPh sb="3" eb="5">
      <t>レイワ</t>
    </rPh>
    <rPh sb="8" eb="9">
      <t>ネン</t>
    </rPh>
    <rPh sb="11" eb="13">
      <t>ガツキ</t>
    </rPh>
    <phoneticPr fontId="1"/>
  </si>
  <si>
    <t>R6年度(計画)</t>
    <rPh sb="2" eb="4">
      <t>ネンド</t>
    </rPh>
    <rPh sb="5" eb="7">
      <t>ケイカク</t>
    </rPh>
    <phoneticPr fontId="1"/>
  </si>
  <si>
    <t>申請企業：</t>
    <rPh sb="0" eb="2">
      <t>シンセイ</t>
    </rPh>
    <rPh sb="2" eb="4">
      <t>キギョウ</t>
    </rPh>
    <phoneticPr fontId="1"/>
  </si>
  <si>
    <t>令和３年度　中小企業基盤強化プロジェクト推進事業　実施スケジュール</t>
    <rPh sb="0" eb="2">
      <t>レイワ</t>
    </rPh>
    <rPh sb="3" eb="5">
      <t>ネンド</t>
    </rPh>
    <rPh sb="6" eb="8">
      <t>チュウショウ</t>
    </rPh>
    <rPh sb="8" eb="10">
      <t>キギョウ</t>
    </rPh>
    <rPh sb="10" eb="12">
      <t>キバン</t>
    </rPh>
    <rPh sb="12" eb="14">
      <t>キョウカ</t>
    </rPh>
    <rPh sb="20" eb="22">
      <t>スイシン</t>
    </rPh>
    <rPh sb="22" eb="24">
      <t>ジギョウ</t>
    </rPh>
    <rPh sb="25" eb="27">
      <t>ジッシ</t>
    </rPh>
    <phoneticPr fontId="1"/>
  </si>
  <si>
    <t>連携企業</t>
    <rPh sb="0" eb="2">
      <t>レンケイ</t>
    </rPh>
    <rPh sb="2" eb="4">
      <t>キギョウ</t>
    </rPh>
    <phoneticPr fontId="1"/>
  </si>
  <si>
    <t>目標
達成値</t>
    <rPh sb="0" eb="2">
      <t>モクヒョウ</t>
    </rPh>
    <rPh sb="3" eb="5">
      <t>タッセイ</t>
    </rPh>
    <rPh sb="5" eb="6">
      <t>チ</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</si>
  <si>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</si>
  <si>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</si>
  <si>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</si>
  <si>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</si>
  <si>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</si>
  <si>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</si>
  <si>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</si>
  <si>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</si>
  <si>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</si>
  <si>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</si>
  <si>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</si>
  <si>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</si>
  <si>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申請
企業名</t>
    <rPh sb="0" eb="2">
      <t>シンセイ</t>
    </rPh>
    <rPh sb="3" eb="5">
      <t>キギョウ</t>
    </rPh>
    <rPh sb="5" eb="6">
      <t>メイ</t>
    </rPh>
    <phoneticPr fontId="1"/>
  </si>
  <si>
    <t>計画
No.</t>
    <rPh sb="0" eb="2">
      <t>ケイカク</t>
    </rPh>
    <phoneticPr fontId="1"/>
  </si>
  <si>
    <t>全</t>
    <rPh sb="0" eb="1">
      <t>ゼン</t>
    </rPh>
    <phoneticPr fontId="24"/>
  </si>
  <si>
    <t>年度内売上金額（千円）</t>
    <rPh sb="0" eb="3">
      <t>ネンドナイ</t>
    </rPh>
    <rPh sb="3" eb="5">
      <t>ウリアゲ</t>
    </rPh>
    <rPh sb="5" eb="7">
      <t>キンガク</t>
    </rPh>
    <rPh sb="8" eb="10">
      <t>センエン</t>
    </rPh>
    <phoneticPr fontId="24"/>
  </si>
  <si>
    <t>年度内営業利益（千円）</t>
    <rPh sb="0" eb="3">
      <t>ネンドナイ</t>
    </rPh>
    <rPh sb="3" eb="5">
      <t>エイギョウ</t>
    </rPh>
    <rPh sb="5" eb="7">
      <t>リエキ</t>
    </rPh>
    <rPh sb="8" eb="10">
      <t>センエン</t>
    </rPh>
    <phoneticPr fontId="24"/>
  </si>
  <si>
    <t>年度内人員雇用（人）</t>
    <rPh sb="0" eb="3">
      <t>ネンドナイ</t>
    </rPh>
    <rPh sb="3" eb="5">
      <t>ジンイン</t>
    </rPh>
    <rPh sb="5" eb="7">
      <t>コヨウ</t>
    </rPh>
    <rPh sb="8" eb="9">
      <t>ニン</t>
    </rPh>
    <phoneticPr fontId="24"/>
  </si>
  <si>
    <t>電子媒体への格納</t>
    <rPh sb="0" eb="2">
      <t>デンシ</t>
    </rPh>
    <rPh sb="2" eb="4">
      <t>バイタイ</t>
    </rPh>
    <rPh sb="6" eb="8">
      <t>カクノウ</t>
    </rPh>
    <phoneticPr fontId="6"/>
  </si>
  <si>
    <t>書類の
綴り順</t>
    <rPh sb="0" eb="2">
      <t>ショルイ</t>
    </rPh>
    <rPh sb="4" eb="5">
      <t>ツヅ</t>
    </rPh>
    <rPh sb="6" eb="7">
      <t>ジュン</t>
    </rPh>
    <phoneticPr fontId="6"/>
  </si>
  <si>
    <r>
      <rPr>
        <sz val="12"/>
        <color indexed="10"/>
        <rFont val="ＭＳ 明朝"/>
        <family val="1"/>
        <charset val="128"/>
      </rPr>
      <t>　□</t>
    </r>
    <r>
      <rPr>
        <sz val="12"/>
        <color indexed="8"/>
        <rFont val="ＭＳ 明朝"/>
        <family val="1"/>
        <charset val="128"/>
      </rPr>
      <t>　プロジェクト概要書</t>
    </r>
    <phoneticPr fontId="7"/>
  </si>
  <si>
    <t>●その他確認事項</t>
    <rPh sb="3" eb="4">
      <t>タ</t>
    </rPh>
    <rPh sb="4" eb="6">
      <t>カクニン</t>
    </rPh>
    <rPh sb="6" eb="8">
      <t>ジコウ</t>
    </rPh>
    <phoneticPr fontId="6"/>
  </si>
  <si>
    <t>ページ
番号</t>
    <rPh sb="4" eb="6">
      <t>バンゴウ</t>
    </rPh>
    <phoneticPr fontId="6"/>
  </si>
  <si>
    <r>
      <rPr>
        <sz val="12"/>
        <color indexed="10"/>
        <rFont val="ＭＳ 明朝"/>
        <family val="1"/>
        <charset val="128"/>
      </rPr>
      <t>　□</t>
    </r>
    <r>
      <rPr>
        <sz val="12"/>
        <color indexed="8"/>
        <rFont val="ＭＳ 明朝"/>
        <family val="1"/>
        <charset val="128"/>
      </rPr>
      <t>　申請書は、全て</t>
    </r>
    <r>
      <rPr>
        <sz val="12"/>
        <color indexed="8"/>
        <rFont val="ＭＳ Ｐゴシック"/>
        <family val="3"/>
        <charset val="128"/>
      </rPr>
      <t>A4</t>
    </r>
    <r>
      <rPr>
        <sz val="12"/>
        <color indexed="8"/>
        <rFont val="ＭＳ 明朝"/>
        <family val="1"/>
        <charset val="128"/>
      </rPr>
      <t>サイズか？</t>
    </r>
    <phoneticPr fontId="6"/>
  </si>
  <si>
    <r>
      <rPr>
        <sz val="12"/>
        <color indexed="10"/>
        <rFont val="ＭＳ 明朝"/>
        <family val="1"/>
        <charset val="128"/>
      </rPr>
      <t>　□</t>
    </r>
    <r>
      <rPr>
        <sz val="12"/>
        <color indexed="8"/>
        <rFont val="ＭＳ 明朝"/>
        <family val="1"/>
        <charset val="128"/>
      </rPr>
      <t>　中央下に通しページ番号を表記しているか？</t>
    </r>
    <rPh sb="12" eb="14">
      <t>バンゴウ</t>
    </rPh>
    <phoneticPr fontId="6"/>
  </si>
  <si>
    <r>
      <rPr>
        <sz val="12"/>
        <color indexed="10"/>
        <rFont val="ＭＳ 明朝"/>
        <family val="1"/>
        <charset val="128"/>
      </rPr>
      <t>　□</t>
    </r>
    <r>
      <rPr>
        <sz val="12"/>
        <color indexed="8"/>
        <rFont val="ＭＳ 明朝"/>
        <family val="1"/>
        <charset val="128"/>
      </rPr>
      <t>　正本・副本を１部ずつダブルクリップ止めしているか？</t>
    </r>
    <rPh sb="3" eb="5">
      <t>セイホン</t>
    </rPh>
    <rPh sb="6" eb="8">
      <t>フクホン</t>
    </rPh>
    <rPh sb="10" eb="11">
      <t>ブ</t>
    </rPh>
    <phoneticPr fontId="7"/>
  </si>
  <si>
    <r>
      <rPr>
        <sz val="12"/>
        <color indexed="10"/>
        <rFont val="ＭＳ 明朝"/>
        <family val="1"/>
        <charset val="128"/>
      </rPr>
      <t>　□</t>
    </r>
    <r>
      <rPr>
        <sz val="12"/>
        <color indexed="8"/>
        <rFont val="ＭＳ 明朝"/>
        <family val="1"/>
        <charset val="128"/>
      </rPr>
      <t>　</t>
    </r>
    <r>
      <rPr>
        <u/>
        <sz val="12"/>
        <color indexed="8"/>
        <rFont val="ＭＳ 明朝"/>
        <family val="1"/>
        <charset val="128"/>
      </rPr>
      <t>全ての書類に左２穴パンチを行っているか？</t>
    </r>
    <rPh sb="3" eb="4">
      <t>スベ</t>
    </rPh>
    <rPh sb="6" eb="8">
      <t>ショルイ</t>
    </rPh>
    <rPh sb="9" eb="10">
      <t>ヒダリ</t>
    </rPh>
    <rPh sb="11" eb="12">
      <t>アナ</t>
    </rPh>
    <rPh sb="16" eb="17">
      <t>オコナ</t>
    </rPh>
    <phoneticPr fontId="7"/>
  </si>
  <si>
    <r>
      <rPr>
        <sz val="12"/>
        <color indexed="10"/>
        <rFont val="ＭＳ 明朝"/>
        <family val="1"/>
        <charset val="128"/>
      </rPr>
      <t>　□</t>
    </r>
    <r>
      <rPr>
        <sz val="12"/>
        <color indexed="8"/>
        <rFont val="ＭＳ 明朝"/>
        <family val="1"/>
        <charset val="128"/>
      </rPr>
      <t>　</t>
    </r>
    <r>
      <rPr>
        <u/>
        <sz val="12"/>
        <color indexed="8"/>
        <rFont val="ＭＳ 明朝"/>
        <family val="1"/>
        <charset val="128"/>
      </rPr>
      <t>ステープル</t>
    </r>
    <r>
      <rPr>
        <u/>
        <sz val="12"/>
        <color indexed="8"/>
        <rFont val="ＭＳ Ｐゴシック"/>
        <family val="3"/>
        <charset val="128"/>
      </rPr>
      <t>(</t>
    </r>
    <r>
      <rPr>
        <u/>
        <sz val="12"/>
        <color indexed="8"/>
        <rFont val="ＭＳ 明朝"/>
        <family val="1"/>
        <charset val="128"/>
      </rPr>
      <t>ホチキス</t>
    </r>
    <r>
      <rPr>
        <u/>
        <sz val="12"/>
        <color indexed="8"/>
        <rFont val="ＭＳ Ｐゴシック"/>
        <family val="3"/>
        <charset val="128"/>
      </rPr>
      <t>)</t>
    </r>
    <r>
      <rPr>
        <u/>
        <sz val="12"/>
        <color indexed="8"/>
        <rFont val="ＭＳ 明朝"/>
        <family val="1"/>
        <charset val="128"/>
      </rPr>
      <t>を使用していないか？</t>
    </r>
    <rPh sb="15" eb="17">
      <t>シヨウ</t>
    </rPh>
    <phoneticPr fontId="7"/>
  </si>
  <si>
    <r>
      <rPr>
        <sz val="12"/>
        <color indexed="10"/>
        <rFont val="ＭＳ 明朝"/>
        <family val="1"/>
        <charset val="128"/>
      </rPr>
      <t>　□</t>
    </r>
    <r>
      <rPr>
        <sz val="12"/>
        <color indexed="8"/>
        <rFont val="ＭＳ 明朝"/>
        <family val="1"/>
        <charset val="128"/>
      </rPr>
      <t>　提出</t>
    </r>
    <r>
      <rPr>
        <u/>
        <sz val="12"/>
        <color indexed="8"/>
        <rFont val="ＭＳ 明朝"/>
        <family val="1"/>
        <charset val="128"/>
      </rPr>
      <t>電子媒体に社名を記入しているか？</t>
    </r>
    <rPh sb="3" eb="5">
      <t>テイシュツ</t>
    </rPh>
    <rPh sb="5" eb="7">
      <t>デンシ</t>
    </rPh>
    <rPh sb="7" eb="9">
      <t>バイタイ</t>
    </rPh>
    <rPh sb="10" eb="12">
      <t>シャメイ</t>
    </rPh>
    <rPh sb="13" eb="15">
      <t>キニュウ</t>
    </rPh>
    <phoneticPr fontId="7"/>
  </si>
  <si>
    <t>－</t>
    <phoneticPr fontId="6"/>
  </si>
  <si>
    <r>
      <rPr>
        <sz val="11"/>
        <color indexed="10"/>
        <rFont val="ＭＳ Ｐゴシック"/>
        <family val="3"/>
        <charset val="128"/>
      </rPr>
      <t>□</t>
    </r>
    <r>
      <rPr>
        <sz val="11"/>
        <color theme="1"/>
        <rFont val="ＭＳ Ｐゴシック"/>
        <family val="3"/>
        <charset val="128"/>
        <scheme val="minor"/>
      </rPr>
      <t>1</t>
    </r>
    <phoneticPr fontId="1"/>
  </si>
  <si>
    <r>
      <rPr>
        <sz val="11"/>
        <color indexed="10"/>
        <rFont val="ＭＳ Ｐゴシック"/>
        <family val="3"/>
        <charset val="128"/>
      </rPr>
      <t>□</t>
    </r>
    <r>
      <rPr>
        <sz val="11"/>
        <color theme="1"/>
        <rFont val="ＭＳ Ｐゴシック"/>
        <family val="3"/>
        <charset val="128"/>
        <scheme val="minor"/>
      </rPr>
      <t>2</t>
    </r>
    <phoneticPr fontId="1"/>
  </si>
  <si>
    <r>
      <rPr>
        <sz val="10"/>
        <color indexed="10"/>
        <rFont val="ＭＳ Ｐゴシック"/>
        <family val="3"/>
        <charset val="128"/>
      </rPr>
      <t>□</t>
    </r>
    <r>
      <rPr>
        <sz val="10"/>
        <color indexed="8"/>
        <rFont val="ＭＳ Ｐゴシック"/>
        <family val="3"/>
        <charset val="128"/>
      </rPr>
      <t>（本Excel）</t>
    </r>
    <rPh sb="2" eb="3">
      <t>ホン</t>
    </rPh>
    <phoneticPr fontId="1"/>
  </si>
  <si>
    <r>
      <rPr>
        <sz val="11"/>
        <color indexed="10"/>
        <rFont val="ＭＳ Ｐゴシック"/>
        <family val="3"/>
        <charset val="128"/>
      </rPr>
      <t>□</t>
    </r>
    <r>
      <rPr>
        <sz val="11"/>
        <color theme="1"/>
        <rFont val="ＭＳ Ｐゴシック"/>
        <family val="3"/>
        <charset val="128"/>
        <scheme val="minor"/>
      </rPr>
      <t>3</t>
    </r>
    <phoneticPr fontId="1"/>
  </si>
  <si>
    <r>
      <rPr>
        <sz val="11"/>
        <color indexed="10"/>
        <rFont val="ＭＳ Ｐゴシック"/>
        <family val="3"/>
        <charset val="128"/>
      </rPr>
      <t>□</t>
    </r>
    <r>
      <rPr>
        <sz val="11"/>
        <color theme="1"/>
        <rFont val="ＭＳ Ｐゴシック"/>
        <family val="3"/>
        <charset val="128"/>
        <scheme val="minor"/>
      </rPr>
      <t>必要</t>
    </r>
    <rPh sb="1" eb="3">
      <t>ヒツヨウ</t>
    </rPh>
    <phoneticPr fontId="1"/>
  </si>
  <si>
    <r>
      <rPr>
        <sz val="11"/>
        <color indexed="10"/>
        <rFont val="ＭＳ Ｐゴシック"/>
        <family val="3"/>
        <charset val="128"/>
      </rPr>
      <t>□</t>
    </r>
    <r>
      <rPr>
        <sz val="11"/>
        <color theme="1"/>
        <rFont val="ＭＳ Ｐゴシック"/>
        <family val="3"/>
        <charset val="128"/>
        <scheme val="minor"/>
      </rPr>
      <t>4</t>
    </r>
    <phoneticPr fontId="1"/>
  </si>
  <si>
    <r>
      <rPr>
        <sz val="11"/>
        <color indexed="10"/>
        <rFont val="ＭＳ Ｐゴシック"/>
        <family val="3"/>
        <charset val="128"/>
      </rPr>
      <t>□</t>
    </r>
    <r>
      <rPr>
        <sz val="11"/>
        <color theme="1"/>
        <rFont val="ＭＳ Ｐゴシック"/>
        <family val="3"/>
        <charset val="128"/>
        <scheme val="minor"/>
      </rPr>
      <t>5</t>
    </r>
    <phoneticPr fontId="1"/>
  </si>
  <si>
    <r>
      <rPr>
        <sz val="11"/>
        <color indexed="10"/>
        <rFont val="ＭＳ Ｐゴシック"/>
        <family val="3"/>
        <charset val="128"/>
      </rPr>
      <t>□</t>
    </r>
    <r>
      <rPr>
        <sz val="11"/>
        <color theme="1"/>
        <rFont val="ＭＳ Ｐゴシック"/>
        <family val="3"/>
        <charset val="128"/>
        <scheme val="minor"/>
      </rPr>
      <t>6</t>
    </r>
    <phoneticPr fontId="1"/>
  </si>
  <si>
    <r>
      <rPr>
        <sz val="11"/>
        <color indexed="10"/>
        <rFont val="ＭＳ Ｐゴシック"/>
        <family val="3"/>
        <charset val="128"/>
      </rPr>
      <t>□</t>
    </r>
    <r>
      <rPr>
        <sz val="11"/>
        <color theme="1"/>
        <rFont val="ＭＳ Ｐゴシック"/>
        <family val="3"/>
        <charset val="128"/>
        <scheme val="minor"/>
      </rPr>
      <t>7</t>
    </r>
    <phoneticPr fontId="1"/>
  </si>
  <si>
    <r>
      <rPr>
        <sz val="11"/>
        <color indexed="10"/>
        <rFont val="ＭＳ Ｐゴシック"/>
        <family val="3"/>
        <charset val="128"/>
      </rPr>
      <t>□</t>
    </r>
    <r>
      <rPr>
        <sz val="11"/>
        <color theme="1"/>
        <rFont val="ＭＳ Ｐゴシック"/>
        <family val="3"/>
        <charset val="128"/>
        <scheme val="minor"/>
      </rPr>
      <t>8</t>
    </r>
    <phoneticPr fontId="1"/>
  </si>
  <si>
    <r>
      <rPr>
        <sz val="11"/>
        <color indexed="10"/>
        <rFont val="ＭＳ Ｐゴシック"/>
        <family val="3"/>
        <charset val="128"/>
      </rPr>
      <t>□</t>
    </r>
    <r>
      <rPr>
        <sz val="11"/>
        <color theme="1"/>
        <rFont val="ＭＳ Ｐゴシック"/>
        <family val="3"/>
        <charset val="128"/>
        <scheme val="minor"/>
      </rPr>
      <t>9</t>
    </r>
    <phoneticPr fontId="1"/>
  </si>
  <si>
    <r>
      <rPr>
        <sz val="11"/>
        <color indexed="10"/>
        <rFont val="ＭＳ Ｐゴシック"/>
        <family val="3"/>
        <charset val="128"/>
      </rPr>
      <t>□</t>
    </r>
    <r>
      <rPr>
        <sz val="11"/>
        <color theme="1"/>
        <rFont val="ＭＳ Ｐゴシック"/>
        <family val="3"/>
        <charset val="128"/>
        <scheme val="minor"/>
      </rPr>
      <t>10</t>
    </r>
    <phoneticPr fontId="1"/>
  </si>
  <si>
    <r>
      <rPr>
        <sz val="11"/>
        <color indexed="10"/>
        <rFont val="ＭＳ Ｐゴシック"/>
        <family val="3"/>
        <charset val="128"/>
      </rPr>
      <t>□</t>
    </r>
    <r>
      <rPr>
        <sz val="11"/>
        <color theme="1"/>
        <rFont val="ＭＳ Ｐゴシック"/>
        <family val="3"/>
        <charset val="128"/>
        <scheme val="minor"/>
      </rPr>
      <t>11</t>
    </r>
    <phoneticPr fontId="1"/>
  </si>
  <si>
    <r>
      <rPr>
        <sz val="11"/>
        <color indexed="10"/>
        <rFont val="ＭＳ Ｐゴシック"/>
        <family val="3"/>
        <charset val="128"/>
      </rPr>
      <t>□</t>
    </r>
    <r>
      <rPr>
        <sz val="11"/>
        <color theme="1"/>
        <rFont val="ＭＳ Ｐゴシック"/>
        <family val="3"/>
        <charset val="128"/>
        <scheme val="minor"/>
      </rPr>
      <t>12</t>
    </r>
    <phoneticPr fontId="1"/>
  </si>
  <si>
    <r>
      <rPr>
        <sz val="11"/>
        <color indexed="10"/>
        <rFont val="ＭＳ Ｐゴシック"/>
        <family val="3"/>
        <charset val="128"/>
      </rPr>
      <t>□</t>
    </r>
    <r>
      <rPr>
        <sz val="11"/>
        <color theme="1"/>
        <rFont val="ＭＳ Ｐゴシック"/>
        <family val="3"/>
        <charset val="128"/>
        <scheme val="minor"/>
      </rPr>
      <t>13</t>
    </r>
    <phoneticPr fontId="1"/>
  </si>
  <si>
    <r>
      <rPr>
        <sz val="11"/>
        <color indexed="10"/>
        <rFont val="ＭＳ Ｐゴシック"/>
        <family val="3"/>
        <charset val="128"/>
      </rPr>
      <t>□</t>
    </r>
    <r>
      <rPr>
        <sz val="11"/>
        <color theme="1"/>
        <rFont val="ＭＳ Ｐゴシック"/>
        <family val="3"/>
        <charset val="128"/>
        <scheme val="minor"/>
      </rPr>
      <t>14</t>
    </r>
    <phoneticPr fontId="1"/>
  </si>
  <si>
    <r>
      <rPr>
        <sz val="11"/>
        <color indexed="10"/>
        <rFont val="ＭＳ Ｐゴシック"/>
        <family val="3"/>
        <charset val="128"/>
      </rPr>
      <t>□</t>
    </r>
    <r>
      <rPr>
        <sz val="11"/>
        <color theme="1"/>
        <rFont val="ＭＳ Ｐゴシック"/>
        <family val="3"/>
        <charset val="128"/>
        <scheme val="minor"/>
      </rPr>
      <t>15</t>
    </r>
    <phoneticPr fontId="1"/>
  </si>
  <si>
    <r>
      <rPr>
        <sz val="11"/>
        <color indexed="10"/>
        <rFont val="ＭＳ Ｐゴシック"/>
        <family val="3"/>
        <charset val="128"/>
      </rPr>
      <t>□</t>
    </r>
    <r>
      <rPr>
        <sz val="11"/>
        <color theme="1"/>
        <rFont val="ＭＳ Ｐゴシック"/>
        <family val="3"/>
        <charset val="128"/>
        <scheme val="minor"/>
      </rPr>
      <t>16</t>
    </r>
    <phoneticPr fontId="1"/>
  </si>
  <si>
    <r>
      <t>※提出書類について記入漏れがないか、全ての</t>
    </r>
    <r>
      <rPr>
        <sz val="12"/>
        <color indexed="10"/>
        <rFont val="ＭＳ 明朝"/>
        <family val="1"/>
        <charset val="128"/>
      </rPr>
      <t>□</t>
    </r>
    <r>
      <rPr>
        <sz val="12"/>
        <rFont val="ＭＳ 明朝"/>
        <family val="1"/>
        <charset val="128"/>
      </rPr>
      <t>を</t>
    </r>
    <r>
      <rPr>
        <sz val="12"/>
        <color indexed="8"/>
        <rFont val="ＭＳ 明朝"/>
        <family val="1"/>
        <charset val="128"/>
      </rPr>
      <t>チェックのうえ提出して下さい。</t>
    </r>
    <rPh sb="18" eb="19">
      <t>スベ</t>
    </rPh>
    <phoneticPr fontId="1"/>
  </si>
  <si>
    <r>
      <rPr>
        <sz val="9"/>
        <color indexed="10"/>
        <rFont val="ＭＳ Ｐゴシック"/>
        <family val="3"/>
        <charset val="128"/>
      </rPr>
      <t>□</t>
    </r>
    <r>
      <rPr>
        <sz val="9"/>
        <color indexed="8"/>
        <rFont val="ＭＳ Ｐゴシック"/>
        <family val="3"/>
        <charset val="128"/>
      </rPr>
      <t>（本Excel）</t>
    </r>
    <rPh sb="2" eb="3">
      <t>ホン</t>
    </rPh>
    <phoneticPr fontId="1"/>
  </si>
  <si>
    <t>電子媒体
への格納</t>
    <rPh sb="0" eb="2">
      <t>デンシ</t>
    </rPh>
    <rPh sb="2" eb="4">
      <t>バイタイ</t>
    </rPh>
    <rPh sb="7" eb="9">
      <t>カクノウ</t>
    </rPh>
    <phoneticPr fontId="6"/>
  </si>
  <si>
    <r>
      <rPr>
        <sz val="12"/>
        <color indexed="10"/>
        <rFont val="ＭＳ 明朝"/>
        <family val="1"/>
        <charset val="128"/>
      </rPr>
      <t>　□</t>
    </r>
    <r>
      <rPr>
        <sz val="12"/>
        <color indexed="8"/>
        <rFont val="ＭＳ 明朝"/>
        <family val="1"/>
        <charset val="128"/>
      </rPr>
      <t>　</t>
    </r>
    <r>
      <rPr>
        <u/>
        <sz val="12"/>
        <color indexed="8"/>
        <rFont val="ＭＳ 明朝"/>
        <family val="1"/>
        <charset val="128"/>
      </rPr>
      <t>ステープル</t>
    </r>
    <r>
      <rPr>
        <u/>
        <sz val="12"/>
        <color indexed="8"/>
        <rFont val="ＭＳ Ｐゴシック"/>
        <family val="3"/>
        <charset val="128"/>
      </rPr>
      <t>(</t>
    </r>
    <r>
      <rPr>
        <u/>
        <sz val="12"/>
        <color indexed="8"/>
        <rFont val="ＭＳ 明朝"/>
        <family val="1"/>
        <charset val="128"/>
      </rPr>
      <t>ホチキス</t>
    </r>
    <r>
      <rPr>
        <u/>
        <sz val="12"/>
        <color indexed="8"/>
        <rFont val="ＭＳ Ｐゴシック"/>
        <family val="3"/>
        <charset val="128"/>
      </rPr>
      <t>)</t>
    </r>
    <r>
      <rPr>
        <u/>
        <sz val="12"/>
        <color indexed="8"/>
        <rFont val="ＭＳ 明朝"/>
        <family val="1"/>
        <charset val="128"/>
      </rPr>
      <t>を使用していないか？</t>
    </r>
    <r>
      <rPr>
        <sz val="12"/>
        <color indexed="8"/>
        <rFont val="ＭＳ 明朝"/>
        <family val="1"/>
        <charset val="128"/>
      </rPr>
      <t>（登記簿注意）</t>
    </r>
    <rPh sb="15" eb="17">
      <t>シヨウ</t>
    </rPh>
    <rPh sb="25" eb="28">
      <t>トウキボ</t>
    </rPh>
    <rPh sb="28" eb="30">
      <t>チュウイ</t>
    </rPh>
    <phoneticPr fontId="7"/>
  </si>
  <si>
    <r>
      <t>●任意添付資料〔提出部数</t>
    </r>
    <r>
      <rPr>
        <sz val="12"/>
        <color indexed="8"/>
        <rFont val="ＭＳ Ｐゴシック"/>
        <family val="3"/>
        <charset val="128"/>
      </rPr>
      <t>:</t>
    </r>
    <r>
      <rPr>
        <u/>
        <sz val="12"/>
        <color indexed="8"/>
        <rFont val="ＭＳ 明朝"/>
        <family val="1"/>
        <charset val="128"/>
      </rPr>
      <t>正本</t>
    </r>
    <r>
      <rPr>
        <u/>
        <sz val="12"/>
        <color indexed="8"/>
        <rFont val="ＭＳ Ｐゴシック"/>
        <family val="3"/>
        <charset val="128"/>
      </rPr>
      <t>1</t>
    </r>
    <r>
      <rPr>
        <u/>
        <sz val="12"/>
        <color indexed="8"/>
        <rFont val="ＭＳ 明朝"/>
        <family val="1"/>
        <charset val="128"/>
      </rPr>
      <t>部・副本11部</t>
    </r>
    <r>
      <rPr>
        <sz val="12"/>
        <color indexed="8"/>
        <rFont val="ＭＳ 明朝"/>
        <family val="1"/>
        <charset val="128"/>
      </rPr>
      <t>〕</t>
    </r>
    <rPh sb="1" eb="3">
      <t>ニンイ</t>
    </rPh>
    <rPh sb="18" eb="20">
      <t>フクホン</t>
    </rPh>
    <rPh sb="22" eb="23">
      <t>ブ</t>
    </rPh>
    <phoneticPr fontId="1"/>
  </si>
  <si>
    <t>　①申請書類チェックシート</t>
    <phoneticPr fontId="1"/>
  </si>
  <si>
    <t>　②プロジェクト概要書</t>
    <phoneticPr fontId="1"/>
  </si>
  <si>
    <t>　③申請書　第１号様式</t>
    <phoneticPr fontId="1"/>
  </si>
  <si>
    <t>　④企業概要書（別紙１）</t>
    <phoneticPr fontId="1"/>
  </si>
  <si>
    <t>　⑤事業計画書（別紙２）</t>
    <phoneticPr fontId="1"/>
  </si>
  <si>
    <t>　⑥補助事業対象経費（別紙３）</t>
    <phoneticPr fontId="1"/>
  </si>
  <si>
    <t>　⑦収支計画書（別紙４）</t>
    <phoneticPr fontId="1"/>
  </si>
  <si>
    <t>　⑧会社の登記簿謄本（開業届）</t>
    <rPh sb="11" eb="13">
      <t>カイギョウ</t>
    </rPh>
    <rPh sb="13" eb="14">
      <t>トドケ</t>
    </rPh>
    <phoneticPr fontId="1"/>
  </si>
  <si>
    <t>　⑩法人税、法人事業税、法人住民税</t>
    <phoneticPr fontId="1"/>
  </si>
  <si>
    <t>　 （国税・県税・市町村税）の納税証明書</t>
    <phoneticPr fontId="1"/>
  </si>
  <si>
    <t>　　(損益計算書、貸借対照表)</t>
    <phoneticPr fontId="1"/>
  </si>
  <si>
    <t>　⑫補助対象経費積算根拠資料</t>
    <phoneticPr fontId="1"/>
  </si>
  <si>
    <t>（その他書類）</t>
    <rPh sb="3" eb="4">
      <t>タ</t>
    </rPh>
    <phoneticPr fontId="1"/>
  </si>
  <si>
    <t>　会社案内等のパンフレット</t>
    <phoneticPr fontId="1"/>
  </si>
  <si>
    <t>　当事業やプロジェクトに必要な資料　等</t>
    <rPh sb="18" eb="19">
      <t>トウ</t>
    </rPh>
    <phoneticPr fontId="1"/>
  </si>
  <si>
    <t>　⑭申請書類のデータを格納した電子媒体</t>
    <phoneticPr fontId="1"/>
  </si>
  <si>
    <t>　⑬令和3年度企業連携体協定書</t>
    <rPh sb="2" eb="4">
      <t>レイワ</t>
    </rPh>
    <rPh sb="5" eb="7">
      <t>ネンド</t>
    </rPh>
    <rPh sb="7" eb="9">
      <t>キギョウ</t>
    </rPh>
    <rPh sb="9" eb="11">
      <t>レンケイ</t>
    </rPh>
    <rPh sb="11" eb="12">
      <t>タイ</t>
    </rPh>
    <rPh sb="12" eb="15">
      <t>キョウテイショ</t>
    </rPh>
    <phoneticPr fontId="1"/>
  </si>
  <si>
    <t>中小企業基盤強化プロジェクト推進事業　プロジェクト概要書</t>
    <rPh sb="0" eb="2">
      <t>チュウショウ</t>
    </rPh>
    <rPh sb="2" eb="4">
      <t>キギョウ</t>
    </rPh>
    <rPh sb="4" eb="6">
      <t>キバン</t>
    </rPh>
    <rPh sb="6" eb="8">
      <t>キョウカ</t>
    </rPh>
    <rPh sb="14" eb="16">
      <t>スイシン</t>
    </rPh>
    <rPh sb="16" eb="18">
      <t>ジギョウ</t>
    </rPh>
    <rPh sb="25" eb="27">
      <t>ガイヨウ</t>
    </rPh>
    <rPh sb="27" eb="28">
      <t>ショ</t>
    </rPh>
    <phoneticPr fontId="39"/>
  </si>
  <si>
    <t>区分</t>
    <rPh sb="0" eb="1">
      <t>クブン</t>
    </rPh>
    <phoneticPr fontId="39"/>
  </si>
  <si>
    <t>申請年（補助率）</t>
    <rPh sb="0" eb="2">
      <t>シンセイ</t>
    </rPh>
    <rPh sb="2" eb="3">
      <t>ネン</t>
    </rPh>
    <rPh sb="4" eb="7">
      <t>ホジョリツ</t>
    </rPh>
    <phoneticPr fontId="39"/>
  </si>
  <si>
    <t>申請企業名</t>
    <rPh sb="0" eb="2">
      <t>シンセイ</t>
    </rPh>
    <rPh sb="2" eb="4">
      <t>キギョウ</t>
    </rPh>
    <rPh sb="4" eb="5">
      <t>メイ</t>
    </rPh>
    <phoneticPr fontId="39"/>
  </si>
  <si>
    <t>事業費</t>
    <rPh sb="0" eb="3">
      <t>ジギョウヒ</t>
    </rPh>
    <phoneticPr fontId="39"/>
  </si>
  <si>
    <t>千円</t>
    <rPh sb="0" eb="2">
      <t>センエン</t>
    </rPh>
    <phoneticPr fontId="39"/>
  </si>
  <si>
    <t>プロジェクト名</t>
    <rPh sb="6" eb="7">
      <t>ナ</t>
    </rPh>
    <phoneticPr fontId="39"/>
  </si>
  <si>
    <t>内補助金申請額</t>
    <rPh sb="0" eb="1">
      <t>ウチ</t>
    </rPh>
    <rPh sb="1" eb="4">
      <t>ホジョキン</t>
    </rPh>
    <rPh sb="4" eb="6">
      <t>シンセイ</t>
    </rPh>
    <rPh sb="6" eb="7">
      <t>ガク</t>
    </rPh>
    <phoneticPr fontId="39"/>
  </si>
  <si>
    <t>単位：千円</t>
    <phoneticPr fontId="1"/>
  </si>
  <si>
    <t>科目名</t>
    <rPh sb="0" eb="2">
      <t>カモク</t>
    </rPh>
    <rPh sb="2" eb="3">
      <t>メイ</t>
    </rPh>
    <phoneticPr fontId="1"/>
  </si>
  <si>
    <t>総事業費</t>
    <phoneticPr fontId="1"/>
  </si>
  <si>
    <t>補助対象額</t>
    <phoneticPr fontId="1"/>
  </si>
  <si>
    <t>売上高</t>
    <phoneticPr fontId="1"/>
  </si>
  <si>
    <t>営業利益</t>
    <phoneticPr fontId="1"/>
  </si>
  <si>
    <t>経常利益</t>
    <phoneticPr fontId="1"/>
  </si>
  <si>
    <t>自己資本</t>
    <phoneticPr fontId="1"/>
  </si>
  <si>
    <t>■ プロジェクト概要</t>
    <phoneticPr fontId="39"/>
  </si>
  <si>
    <t>概要</t>
    <rPh sb="0" eb="2">
      <t>ガイヨウ</t>
    </rPh>
    <phoneticPr fontId="39"/>
  </si>
  <si>
    <t>現              状</t>
    <rPh sb="0" eb="1">
      <t>ゲン</t>
    </rPh>
    <rPh sb="15" eb="16">
      <t>ジョウ</t>
    </rPh>
    <phoneticPr fontId="39"/>
  </si>
  <si>
    <t>No.</t>
    <phoneticPr fontId="39"/>
  </si>
  <si>
    <t>課　　　　　題</t>
    <phoneticPr fontId="39"/>
  </si>
  <si>
    <t>根　　　　　　　　　　　　拠</t>
    <rPh sb="0" eb="1">
      <t>ネ</t>
    </rPh>
    <rPh sb="13" eb="14">
      <t>キョ</t>
    </rPh>
    <phoneticPr fontId="39"/>
  </si>
  <si>
    <t>申請年度の取組み</t>
  </si>
  <si>
    <t>計画No.</t>
    <rPh sb="0" eb="2">
      <t>ケイカク</t>
    </rPh>
    <phoneticPr fontId="39"/>
  </si>
  <si>
    <t>計画項目</t>
    <rPh sb="0" eb="2">
      <t>ケイカク</t>
    </rPh>
    <rPh sb="2" eb="4">
      <t>コウモク</t>
    </rPh>
    <phoneticPr fontId="39"/>
  </si>
  <si>
    <t>計画概要</t>
    <phoneticPr fontId="39"/>
  </si>
  <si>
    <t>課題No,</t>
  </si>
  <si>
    <t>成果指標</t>
  </si>
  <si>
    <t>現状値</t>
  </si>
  <si>
    <t>目標値</t>
  </si>
  <si>
    <t>率</t>
  </si>
  <si>
    <t>売上金額（千円）</t>
    <rPh sb="0" eb="2">
      <t>ウリアゲ</t>
    </rPh>
    <rPh sb="2" eb="4">
      <t>キンガク</t>
    </rPh>
    <rPh sb="5" eb="7">
      <t>センエン</t>
    </rPh>
    <phoneticPr fontId="39"/>
  </si>
  <si>
    <t>営業利益（千円）</t>
    <rPh sb="0" eb="2">
      <t>エイギョウ</t>
    </rPh>
    <rPh sb="2" eb="4">
      <t>リエキ</t>
    </rPh>
    <rPh sb="5" eb="7">
      <t>センエン</t>
    </rPh>
    <phoneticPr fontId="39"/>
  </si>
  <si>
    <t>変動費額（千円）</t>
    <rPh sb="0" eb="2">
      <t>ヘンドウ</t>
    </rPh>
    <rPh sb="2" eb="3">
      <t>ヒ</t>
    </rPh>
    <rPh sb="3" eb="4">
      <t>ガク</t>
    </rPh>
    <rPh sb="4" eb="5">
      <t>ゾウガク</t>
    </rPh>
    <rPh sb="5" eb="7">
      <t>センエン</t>
    </rPh>
    <phoneticPr fontId="39"/>
  </si>
  <si>
    <t>固定費額（千円）</t>
    <rPh sb="0" eb="3">
      <t>コテイヒ</t>
    </rPh>
    <rPh sb="3" eb="4">
      <t>ガク</t>
    </rPh>
    <rPh sb="4" eb="5">
      <t>ゾウガク</t>
    </rPh>
    <rPh sb="5" eb="7">
      <t>センエン</t>
    </rPh>
    <phoneticPr fontId="39"/>
  </si>
  <si>
    <t>次年度以降の
取組み
（任意）</t>
    <rPh sb="12" eb="14">
      <t>ニンイ</t>
    </rPh>
    <phoneticPr fontId="39"/>
  </si>
  <si>
    <t>プロジェクト
波及効果</t>
    <rPh sb="7" eb="11">
      <t>ハキュウコウカ</t>
    </rPh>
    <phoneticPr fontId="39"/>
  </si>
  <si>
    <t>プロジェクトの成果目標や経営ビジョン</t>
    <phoneticPr fontId="39"/>
  </si>
  <si>
    <t>※印刷時に1枚(A4)に収まるように記入してください。※行の追加・削除はしないでください。</t>
  </si>
  <si>
    <t>人件費</t>
    <rPh sb="0" eb="3">
      <t>ジンケンヒ</t>
    </rPh>
    <phoneticPr fontId="1"/>
  </si>
  <si>
    <t>謝金</t>
    <rPh sb="0" eb="2">
      <t>シャキン</t>
    </rPh>
    <phoneticPr fontId="1"/>
  </si>
  <si>
    <t>旅費</t>
    <rPh sb="0" eb="2">
      <t>リョヒ</t>
    </rPh>
    <phoneticPr fontId="1"/>
  </si>
  <si>
    <t>会議費</t>
    <rPh sb="0" eb="3">
      <t>カイギヒ</t>
    </rPh>
    <phoneticPr fontId="1"/>
  </si>
  <si>
    <t>新聞図書費</t>
    <rPh sb="0" eb="2">
      <t>シンブン</t>
    </rPh>
    <rPh sb="2" eb="5">
      <t>トショヒ</t>
    </rPh>
    <phoneticPr fontId="1"/>
  </si>
  <si>
    <t>消耗品費</t>
    <rPh sb="0" eb="3">
      <t>ショウモウヒン</t>
    </rPh>
    <rPh sb="3" eb="4">
      <t>ヒ</t>
    </rPh>
    <phoneticPr fontId="1"/>
  </si>
  <si>
    <t>通信運搬費</t>
    <rPh sb="0" eb="2">
      <t>ツウシン</t>
    </rPh>
    <rPh sb="2" eb="4">
      <t>ウンパン</t>
    </rPh>
    <rPh sb="4" eb="5">
      <t>ヒ</t>
    </rPh>
    <phoneticPr fontId="1"/>
  </si>
  <si>
    <t>研究開発費</t>
    <rPh sb="0" eb="2">
      <t>ケンキュウ</t>
    </rPh>
    <rPh sb="2" eb="5">
      <t>カイハツヒ</t>
    </rPh>
    <phoneticPr fontId="1"/>
  </si>
  <si>
    <t>調査費</t>
    <rPh sb="0" eb="2">
      <t>チョウサ</t>
    </rPh>
    <rPh sb="2" eb="3">
      <t>ヒ</t>
    </rPh>
    <phoneticPr fontId="1"/>
  </si>
  <si>
    <t>広告宣伝費</t>
    <rPh sb="0" eb="2">
      <t>コウコク</t>
    </rPh>
    <rPh sb="2" eb="5">
      <t>センデンヒ</t>
    </rPh>
    <phoneticPr fontId="1"/>
  </si>
  <si>
    <t>印刷製本費</t>
    <rPh sb="0" eb="2">
      <t>インサツ</t>
    </rPh>
    <rPh sb="2" eb="4">
      <t>セイホン</t>
    </rPh>
    <rPh sb="4" eb="5">
      <t>ヒ</t>
    </rPh>
    <phoneticPr fontId="1"/>
  </si>
  <si>
    <t>その他経費</t>
    <rPh sb="2" eb="3">
      <t>タ</t>
    </rPh>
    <rPh sb="3" eb="5">
      <t>ケイヒ</t>
    </rPh>
    <phoneticPr fontId="1"/>
  </si>
  <si>
    <t>連携企業</t>
    <rPh sb="0" eb="2">
      <t>レンケイ</t>
    </rPh>
    <rPh sb="2" eb="4">
      <t>キギョウ</t>
    </rPh>
    <phoneticPr fontId="39"/>
  </si>
  <si>
    <t>プロジェクトの体制　①</t>
    <rPh sb="7" eb="9">
      <t>タイセイ</t>
    </rPh>
    <phoneticPr fontId="1"/>
  </si>
  <si>
    <t>計画名
(リーダー名)</t>
    <rPh sb="9" eb="10">
      <t>ナ</t>
    </rPh>
    <phoneticPr fontId="1"/>
  </si>
  <si>
    <t>役　割</t>
    <rPh sb="0" eb="1">
      <t>ヤク</t>
    </rPh>
    <rPh sb="2" eb="3">
      <t>ワリ</t>
    </rPh>
    <phoneticPr fontId="39"/>
  </si>
  <si>
    <t>担当者名
(連携体の場合は会社名も)</t>
    <rPh sb="0" eb="3">
      <t>タントウシャ</t>
    </rPh>
    <rPh sb="3" eb="4">
      <t>メイ</t>
    </rPh>
    <rPh sb="6" eb="8">
      <t>レンケイ</t>
    </rPh>
    <rPh sb="8" eb="9">
      <t>タイ</t>
    </rPh>
    <rPh sb="10" eb="12">
      <t>バアイ</t>
    </rPh>
    <rPh sb="13" eb="15">
      <t>カイシャ</t>
    </rPh>
    <rPh sb="15" eb="16">
      <t>メイ</t>
    </rPh>
    <phoneticPr fontId="1"/>
  </si>
  <si>
    <r>
      <rPr>
        <b/>
        <sz val="16"/>
        <color indexed="8"/>
        <rFont val="游ゴシック"/>
        <family val="3"/>
        <charset val="128"/>
      </rPr>
      <t>プロジェクトの体制　②</t>
    </r>
    <rPh sb="7" eb="9">
      <t>タイセイ</t>
    </rPh>
    <phoneticPr fontId="1"/>
  </si>
  <si>
    <r>
      <rPr>
        <b/>
        <sz val="14"/>
        <color indexed="9"/>
        <rFont val="游ゴシック"/>
        <family val="3"/>
        <charset val="128"/>
      </rPr>
      <t>プ　ロ　ジ　ェ　ク　ト　実　施　体　制　図</t>
    </r>
    <rPh sb="12" eb="13">
      <t>ジツ</t>
    </rPh>
    <rPh sb="14" eb="15">
      <t>シ</t>
    </rPh>
    <rPh sb="16" eb="17">
      <t>カラダ</t>
    </rPh>
    <rPh sb="18" eb="19">
      <t>セイ</t>
    </rPh>
    <rPh sb="20" eb="21">
      <t>ズ</t>
    </rPh>
    <phoneticPr fontId="1"/>
  </si>
  <si>
    <t>令和3年度中小企業基盤強化プロジェクト推進事業</t>
    <rPh sb="0" eb="2">
      <t>レイワ</t>
    </rPh>
    <rPh sb="3" eb="5">
      <t>ネンド</t>
    </rPh>
    <rPh sb="9" eb="11">
      <t>キバン</t>
    </rPh>
    <rPh sb="11" eb="13">
      <t>キョウカ</t>
    </rPh>
    <phoneticPr fontId="18"/>
  </si>
  <si>
    <t>この協定書に基づく企業連携体は「令和3年度中小企業基盤強化プロジェクト推進事業企業連携体」（以下「本連携体」という。）と称する。</t>
    <rPh sb="25" eb="27">
      <t>キバン</t>
    </rPh>
    <rPh sb="27" eb="29">
      <t>キョウカ</t>
    </rPh>
    <phoneticPr fontId="19"/>
  </si>
  <si>
    <t>（別紙２－３）</t>
    <rPh sb="1" eb="3">
      <t>ベッシ</t>
    </rPh>
    <phoneticPr fontId="1"/>
  </si>
  <si>
    <r>
      <t>●添付資料〔提出部数</t>
    </r>
    <r>
      <rPr>
        <sz val="12"/>
        <color indexed="8"/>
        <rFont val="ＭＳ Ｐゴシック"/>
        <family val="3"/>
        <charset val="128"/>
      </rPr>
      <t>:</t>
    </r>
    <r>
      <rPr>
        <u/>
        <sz val="12"/>
        <color indexed="8"/>
        <rFont val="ＭＳ 明朝"/>
        <family val="1"/>
        <charset val="128"/>
      </rPr>
      <t>正本</t>
    </r>
    <r>
      <rPr>
        <u/>
        <sz val="12"/>
        <color indexed="8"/>
        <rFont val="ＭＳ Ｐゴシック"/>
        <family val="3"/>
        <charset val="128"/>
      </rPr>
      <t>1</t>
    </r>
    <r>
      <rPr>
        <u/>
        <sz val="12"/>
        <color indexed="8"/>
        <rFont val="ＭＳ 明朝"/>
        <family val="1"/>
        <charset val="128"/>
      </rPr>
      <t>部</t>
    </r>
    <r>
      <rPr>
        <sz val="12"/>
        <color indexed="8"/>
        <rFont val="ＭＳ 明朝"/>
        <family val="1"/>
        <charset val="128"/>
      </rPr>
      <t>〕※</t>
    </r>
    <r>
      <rPr>
        <u/>
        <sz val="12"/>
        <color indexed="8"/>
        <rFont val="ＭＳ 明朝"/>
        <family val="1"/>
        <charset val="128"/>
      </rPr>
      <t>連携ﾌﾟﾛｼﾞｪｸﾄ申請企業､連携企業全社分</t>
    </r>
    <rPh sb="27" eb="29">
      <t>シンセイ</t>
    </rPh>
    <phoneticPr fontId="6"/>
  </si>
  <si>
    <r>
      <t>※　</t>
    </r>
    <r>
      <rPr>
        <b/>
        <u/>
        <sz val="12"/>
        <color indexed="8"/>
        <rFont val="ＭＳ 明朝"/>
        <family val="1"/>
        <charset val="128"/>
      </rPr>
      <t>添付資料については、申請企業、連携企業全社分必要となります</t>
    </r>
    <r>
      <rPr>
        <sz val="12"/>
        <color indexed="8"/>
        <rFont val="ＭＳ 明朝"/>
        <family val="1"/>
        <charset val="128"/>
      </rPr>
      <t>。</t>
    </r>
    <r>
      <rPr>
        <sz val="12"/>
        <color indexed="8"/>
        <rFont val="ＭＳ Ｐゴシック"/>
        <family val="3"/>
        <charset val="128"/>
      </rPr>
      <t>　</t>
    </r>
    <rPh sb="4" eb="6">
      <t>シリョウ</t>
    </rPh>
    <phoneticPr fontId="6"/>
  </si>
  <si>
    <r>
      <t>　</t>
    </r>
    <r>
      <rPr>
        <sz val="12"/>
        <color indexed="10"/>
        <rFont val="ＭＳ 明朝"/>
        <family val="1"/>
        <charset val="128"/>
      </rPr>
      <t>□</t>
    </r>
    <r>
      <rPr>
        <sz val="12"/>
        <color indexed="8"/>
        <rFont val="ＭＳ 明朝"/>
        <family val="1"/>
        <charset val="128"/>
      </rPr>
      <t>　企業概要書（別紙</t>
    </r>
    <r>
      <rPr>
        <sz val="12"/>
        <color indexed="8"/>
        <rFont val="ＭＳ Ｐゴシック"/>
        <family val="3"/>
        <charset val="128"/>
      </rPr>
      <t>1-1～1-4</t>
    </r>
    <r>
      <rPr>
        <sz val="12"/>
        <color indexed="8"/>
        <rFont val="ＭＳ 明朝"/>
        <family val="1"/>
        <charset val="128"/>
      </rPr>
      <t>）※連携プロジェクトの場合、</t>
    </r>
    <r>
      <rPr>
        <u/>
        <sz val="12"/>
        <color indexed="8"/>
        <rFont val="ＭＳ 明朝"/>
        <family val="1"/>
        <charset val="128"/>
      </rPr>
      <t>申請企業・連携企業全社分</t>
    </r>
    <phoneticPr fontId="7"/>
  </si>
  <si>
    <r>
      <rPr>
        <sz val="12"/>
        <color indexed="10"/>
        <rFont val="ＭＳ 明朝"/>
        <family val="1"/>
        <charset val="128"/>
      </rPr>
      <t>　□</t>
    </r>
    <r>
      <rPr>
        <sz val="12"/>
        <color indexed="8"/>
        <rFont val="ＭＳ 明朝"/>
        <family val="1"/>
        <charset val="128"/>
      </rPr>
      <t>　事業計画書（別紙</t>
    </r>
    <r>
      <rPr>
        <sz val="12"/>
        <color indexed="8"/>
        <rFont val="ＭＳ Ｐゴシック"/>
        <family val="3"/>
        <charset val="128"/>
      </rPr>
      <t>2-1～2-3</t>
    </r>
    <r>
      <rPr>
        <sz val="12"/>
        <color indexed="8"/>
        <rFont val="ＭＳ 明朝"/>
        <family val="1"/>
        <charset val="128"/>
      </rPr>
      <t>）</t>
    </r>
    <phoneticPr fontId="7"/>
  </si>
  <si>
    <t>　　</t>
    <phoneticPr fontId="6"/>
  </si>
  <si>
    <t>（補助金を伴う公的事業・制度の申請及び採択状況）※不採択事業は記入の必要はありません。</t>
    <phoneticPr fontId="4"/>
  </si>
  <si>
    <t>採択または申請額</t>
    <rPh sb="0" eb="2">
      <t>サイタク</t>
    </rPh>
    <rPh sb="5" eb="7">
      <t>シンセイ</t>
    </rPh>
    <rPh sb="7" eb="8">
      <t>ガク</t>
    </rPh>
    <phoneticPr fontId="1"/>
  </si>
  <si>
    <t>※現時点で申請する予定の補助事業については、補助金の二重採択を防ぐものです。</t>
    <rPh sb="1" eb="4">
      <t>ゲンジテン</t>
    </rPh>
    <rPh sb="5" eb="7">
      <t>シンセイ</t>
    </rPh>
    <rPh sb="9" eb="11">
      <t>ヨテイ</t>
    </rPh>
    <rPh sb="12" eb="14">
      <t>ホジョ</t>
    </rPh>
    <rPh sb="14" eb="16">
      <t>ジギョウ</t>
    </rPh>
    <rPh sb="22" eb="25">
      <t>ホジョキン</t>
    </rPh>
    <rPh sb="26" eb="28">
      <t>ニジュウ</t>
    </rPh>
    <rPh sb="28" eb="30">
      <t>サイタク</t>
    </rPh>
    <rPh sb="31" eb="32">
      <t>フセ</t>
    </rPh>
    <phoneticPr fontId="1"/>
  </si>
  <si>
    <t>共通成果項目</t>
    <rPh sb="0" eb="2">
      <t>キョウツウ</t>
    </rPh>
    <rPh sb="4" eb="6">
      <t>コウモク</t>
    </rPh>
    <phoneticPr fontId="1"/>
  </si>
  <si>
    <t>プロジェクトの成果項目</t>
    <rPh sb="7" eb="9">
      <t>セイカ</t>
    </rPh>
    <rPh sb="9" eb="11">
      <t>コウモク</t>
    </rPh>
    <phoneticPr fontId="1"/>
  </si>
  <si>
    <t>申請書類チェックシート(法人用)</t>
    <rPh sb="12" eb="15">
      <t>ホウジンヨウ</t>
    </rPh>
    <phoneticPr fontId="7"/>
  </si>
  <si>
    <t>申請書類チェックシート(個人用)</t>
    <rPh sb="12" eb="14">
      <t>コジン</t>
    </rPh>
    <rPh sb="14" eb="15">
      <t>ヨウ</t>
    </rPh>
    <phoneticPr fontId="7"/>
  </si>
  <si>
    <t>※複数ある場合は、適宜シートをコピーして追加してください。</t>
    <phoneticPr fontId="1"/>
  </si>
  <si>
    <t>※過去三か年度の実績、今年度の予定を記入してください。</t>
    <rPh sb="1" eb="3">
      <t>カコ</t>
    </rPh>
    <rPh sb="3" eb="4">
      <t>サン</t>
    </rPh>
    <rPh sb="5" eb="7">
      <t>ネンド</t>
    </rPh>
    <rPh sb="8" eb="10">
      <t>ジッセキ</t>
    </rPh>
    <rPh sb="11" eb="14">
      <t>コンネンド</t>
    </rPh>
    <rPh sb="15" eb="17">
      <t>ヨテイ</t>
    </rPh>
    <rPh sb="18" eb="20">
      <t>キニュウ</t>
    </rPh>
    <phoneticPr fontId="1"/>
  </si>
  <si>
    <t>企業連携</t>
  </si>
  <si>
    <t>過去３か年の財務状況（申請企業）</t>
    <rPh sb="11" eb="13">
      <t>シンセイ</t>
    </rPh>
    <phoneticPr fontId="1"/>
  </si>
  <si>
    <t>正規従業員雇用数</t>
    <phoneticPr fontId="1"/>
  </si>
  <si>
    <t>対象項目</t>
    <rPh sb="0" eb="2">
      <t>タイショウ</t>
    </rPh>
    <rPh sb="2" eb="4">
      <t>コウモク</t>
    </rPh>
    <phoneticPr fontId="1"/>
  </si>
  <si>
    <t>取組み範囲や理由、狙いなど</t>
    <rPh sb="6" eb="8">
      <t>リユウ</t>
    </rPh>
    <rPh sb="9" eb="10">
      <t>ネラ</t>
    </rPh>
    <phoneticPr fontId="1"/>
  </si>
  <si>
    <r>
      <t>※以下の現状値・目標値は企業会計年度ではなく、</t>
    </r>
    <r>
      <rPr>
        <b/>
        <sz val="11"/>
        <rFont val="ＭＳ Ｐゴシック"/>
        <family val="3"/>
        <charset val="128"/>
      </rPr>
      <t>４月～３月の１年間の値</t>
    </r>
    <r>
      <rPr>
        <sz val="11"/>
        <rFont val="ＭＳ Ｐゴシック"/>
        <family val="3"/>
        <charset val="128"/>
      </rPr>
      <t>を記入してください。金額は会社全体数値ではなく、</t>
    </r>
    <r>
      <rPr>
        <b/>
        <sz val="11"/>
        <rFont val="ＭＳ Ｐゴシック"/>
        <family val="3"/>
        <charset val="128"/>
      </rPr>
      <t>プロジェクトから発生</t>
    </r>
    <r>
      <rPr>
        <sz val="11"/>
        <rFont val="ＭＳ Ｐゴシック"/>
        <family val="3"/>
        <charset val="128"/>
      </rPr>
      <t>するもののみ記入して下さい。</t>
    </r>
    <rPh sb="1" eb="3">
      <t>イカ</t>
    </rPh>
    <rPh sb="44" eb="46">
      <t>キンガク</t>
    </rPh>
    <rPh sb="47" eb="49">
      <t>カイシャ</t>
    </rPh>
    <rPh sb="49" eb="51">
      <t>ゼンタイ</t>
    </rPh>
    <rPh sb="51" eb="53">
      <t>スウチ</t>
    </rPh>
    <rPh sb="66" eb="68">
      <t>ハッセイ</t>
    </rPh>
    <rPh sb="74" eb="76">
      <t>キニュウ</t>
    </rPh>
    <rPh sb="78" eb="79">
      <t>クダ</t>
    </rPh>
    <phoneticPr fontId="39"/>
  </si>
  <si>
    <r>
      <t xml:space="preserve">■ プロジェクトの対象項目と取組み範囲等
</t>
    </r>
    <r>
      <rPr>
        <sz val="8"/>
        <rFont val="ＭＳ Ｐゴシック"/>
        <family val="3"/>
        <charset val="128"/>
      </rPr>
      <t>（いつ、どこで、誰に、何を、どのように、を意識して記入して下さい。）</t>
    </r>
    <rPh sb="9" eb="11">
      <t>タイショウ</t>
    </rPh>
    <rPh sb="11" eb="13">
      <t>コウモク</t>
    </rPh>
    <rPh sb="14" eb="15">
      <t>ト</t>
    </rPh>
    <rPh sb="15" eb="16">
      <t>ク</t>
    </rPh>
    <rPh sb="17" eb="19">
      <t>ハンイ</t>
    </rPh>
    <rPh sb="19" eb="20">
      <t>ナド</t>
    </rPh>
    <rPh sb="29" eb="30">
      <t>ダレ</t>
    </rPh>
    <rPh sb="32" eb="33">
      <t>ナニ</t>
    </rPh>
    <rPh sb="42" eb="44">
      <t>イシキ</t>
    </rPh>
    <rPh sb="46" eb="48">
      <t>キニュウ</t>
    </rPh>
    <rPh sb="50" eb="51">
      <t>クダ</t>
    </rPh>
    <phoneticPr fontId="39"/>
  </si>
  <si>
    <t>中小企業基盤強化プロジェクト推進事業　プロジェクト概要</t>
  </si>
  <si>
    <t>事業費</t>
    <rPh sb="0" eb="3">
      <t>ジギョウヒ</t>
    </rPh>
    <phoneticPr fontId="1"/>
  </si>
  <si>
    <t>申請企業</t>
    <rPh sb="0" eb="2">
      <t>シンセイ</t>
    </rPh>
    <rPh sb="2" eb="4">
      <t>キギョウ</t>
    </rPh>
    <phoneticPr fontId="1"/>
  </si>
  <si>
    <t>うち補助金申請額</t>
    <rPh sb="2" eb="5">
      <t>ホジョキン</t>
    </rPh>
    <rPh sb="5" eb="7">
      <t>シンセイ</t>
    </rPh>
    <rPh sb="7" eb="8">
      <t>ガク</t>
    </rPh>
    <phoneticPr fontId="1"/>
  </si>
  <si>
    <t>■現状と課題　　</t>
    <rPh sb="1" eb="3">
      <t>ゲンジョウ</t>
    </rPh>
    <rPh sb="4" eb="6">
      <t>カダイ</t>
    </rPh>
    <phoneticPr fontId="1"/>
  </si>
  <si>
    <t>■事業の目的　　</t>
    <rPh sb="1" eb="3">
      <t>ジギョウ</t>
    </rPh>
    <rPh sb="4" eb="6">
      <t>モクテキ</t>
    </rPh>
    <phoneticPr fontId="1"/>
  </si>
  <si>
    <t>　　</t>
    <phoneticPr fontId="1"/>
  </si>
  <si>
    <t>主たる成果指標</t>
    <rPh sb="0" eb="1">
      <t>シュ</t>
    </rPh>
    <rPh sb="3" eb="5">
      <t>セイカ</t>
    </rPh>
    <rPh sb="5" eb="7">
      <t>シヒョウ</t>
    </rPh>
    <phoneticPr fontId="1"/>
  </si>
  <si>
    <t>実施前</t>
    <rPh sb="0" eb="2">
      <t>ジッシ</t>
    </rPh>
    <rPh sb="2" eb="3">
      <t>マエ</t>
    </rPh>
    <phoneticPr fontId="1"/>
  </si>
  <si>
    <r>
      <t xml:space="preserve">実施後
</t>
    </r>
    <r>
      <rPr>
        <sz val="9"/>
        <rFont val="ＭＳ Ｐ明朝"/>
        <family val="1"/>
        <charset val="128"/>
      </rPr>
      <t>（１年目実績）</t>
    </r>
    <rPh sb="0" eb="3">
      <t>ジッシゴ</t>
    </rPh>
    <rPh sb="6" eb="8">
      <t>ネンメ</t>
    </rPh>
    <rPh sb="8" eb="10">
      <t>ジッセキ</t>
    </rPh>
    <phoneticPr fontId="1"/>
  </si>
  <si>
    <r>
      <t xml:space="preserve">実施後
</t>
    </r>
    <r>
      <rPr>
        <sz val="8"/>
        <rFont val="ＭＳ Ｐ明朝"/>
        <family val="1"/>
        <charset val="128"/>
      </rPr>
      <t>（２年目目標値）</t>
    </r>
    <rPh sb="0" eb="3">
      <t>ジッシゴ</t>
    </rPh>
    <rPh sb="6" eb="8">
      <t>ネンメ</t>
    </rPh>
    <rPh sb="8" eb="11">
      <t>モクヒョウチ</t>
    </rPh>
    <phoneticPr fontId="1"/>
  </si>
  <si>
    <r>
      <t xml:space="preserve">実施後
</t>
    </r>
    <r>
      <rPr>
        <sz val="8"/>
        <rFont val="ＭＳ Ｐ明朝"/>
        <family val="1"/>
        <charset val="128"/>
      </rPr>
      <t>（３年目目標値）</t>
    </r>
    <rPh sb="0" eb="3">
      <t>ジッシゴ</t>
    </rPh>
    <rPh sb="6" eb="8">
      <t>ネンメ</t>
    </rPh>
    <rPh sb="8" eb="11">
      <t>モクヒョウチ</t>
    </rPh>
    <phoneticPr fontId="1"/>
  </si>
  <si>
    <t>継続の場合は前年度までの実績を記載、今後実施の場合は目標値を記載</t>
    <rPh sb="0" eb="2">
      <t>ケイゾク</t>
    </rPh>
    <rPh sb="3" eb="5">
      <t>バアイ</t>
    </rPh>
    <rPh sb="6" eb="9">
      <t>ゼンネンド</t>
    </rPh>
    <rPh sb="12" eb="14">
      <t>ジッセキ</t>
    </rPh>
    <rPh sb="15" eb="17">
      <t>キサイ</t>
    </rPh>
    <rPh sb="18" eb="20">
      <t>コンゴ</t>
    </rPh>
    <rPh sb="20" eb="22">
      <t>ジッシ</t>
    </rPh>
    <rPh sb="23" eb="25">
      <t>バアイ</t>
    </rPh>
    <rPh sb="26" eb="29">
      <t>モクヒョウチ</t>
    </rPh>
    <rPh sb="30" eb="32">
      <t>キサイ</t>
    </rPh>
    <phoneticPr fontId="1"/>
  </si>
  <si>
    <r>
      <t>■事業内容</t>
    </r>
    <r>
      <rPr>
        <sz val="11"/>
        <rFont val="ＭＳ Ｐゴシック"/>
        <family val="3"/>
        <charset val="128"/>
      </rPr>
      <t>（今年度の実施内容）</t>
    </r>
    <r>
      <rPr>
        <sz val="11"/>
        <rFont val="ＭＳ Ｐゴシック"/>
        <family val="3"/>
        <charset val="128"/>
        <scheme val="minor"/>
      </rPr>
      <t>　　</t>
    </r>
    <rPh sb="1" eb="3">
      <t>ジギョウ</t>
    </rPh>
    <rPh sb="3" eb="5">
      <t>ナイヨウ</t>
    </rPh>
    <rPh sb="6" eb="9">
      <t>コンネンド</t>
    </rPh>
    <rPh sb="10" eb="12">
      <t>ジッシ</t>
    </rPh>
    <rPh sb="12" eb="14">
      <t>ナイヨウ</t>
    </rPh>
    <phoneticPr fontId="1"/>
  </si>
  <si>
    <t>補 助 事 業 対 象 経 費（補足説明書）</t>
    <rPh sb="16" eb="18">
      <t>ホソク</t>
    </rPh>
    <rPh sb="18" eb="21">
      <t>セツメイショ</t>
    </rPh>
    <phoneticPr fontId="1"/>
  </si>
  <si>
    <t>(人件費に係る業務内容等の内訳）</t>
    <rPh sb="1" eb="4">
      <t>ジンケンヒ</t>
    </rPh>
    <rPh sb="5" eb="6">
      <t>カカワ</t>
    </rPh>
    <rPh sb="7" eb="9">
      <t>ギョウム</t>
    </rPh>
    <rPh sb="9" eb="11">
      <t>ナイヨウ</t>
    </rPh>
    <rPh sb="11" eb="12">
      <t>トウ</t>
    </rPh>
    <rPh sb="13" eb="15">
      <t>ウチワケ</t>
    </rPh>
    <phoneticPr fontId="1"/>
  </si>
  <si>
    <t>採用企業</t>
    <rPh sb="0" eb="2">
      <t>サイヨウ</t>
    </rPh>
    <rPh sb="2" eb="4">
      <t>キギョウ</t>
    </rPh>
    <phoneticPr fontId="1"/>
  </si>
  <si>
    <t>プロジェクトでの役割・業務内容詳細</t>
    <rPh sb="8" eb="10">
      <t>ヤクワリ</t>
    </rPh>
    <rPh sb="11" eb="13">
      <t>ギョウム</t>
    </rPh>
    <rPh sb="13" eb="15">
      <t>ナイヨウ</t>
    </rPh>
    <rPh sb="15" eb="17">
      <t>ショウサイ</t>
    </rPh>
    <phoneticPr fontId="1"/>
  </si>
  <si>
    <t>採用区分</t>
    <rPh sb="0" eb="2">
      <t>サイヨウ</t>
    </rPh>
    <rPh sb="2" eb="4">
      <t>クブン</t>
    </rPh>
    <phoneticPr fontId="1"/>
  </si>
  <si>
    <t>補助対象月数</t>
    <rPh sb="0" eb="2">
      <t>ホジョ</t>
    </rPh>
    <rPh sb="2" eb="4">
      <t>タイショウ</t>
    </rPh>
    <rPh sb="4" eb="5">
      <t>ツキ</t>
    </rPh>
    <rPh sb="5" eb="6">
      <t>スウ</t>
    </rPh>
    <phoneticPr fontId="1"/>
  </si>
  <si>
    <t>基本給</t>
    <rPh sb="0" eb="3">
      <t>キホンキュウ</t>
    </rPh>
    <phoneticPr fontId="1"/>
  </si>
  <si>
    <t>職能給</t>
    <rPh sb="0" eb="3">
      <t>ショクノウキュウ</t>
    </rPh>
    <phoneticPr fontId="1"/>
  </si>
  <si>
    <t>社保（会社負担）</t>
    <rPh sb="0" eb="1">
      <t>シャ</t>
    </rPh>
    <rPh sb="3" eb="5">
      <t>カイシャ</t>
    </rPh>
    <rPh sb="5" eb="7">
      <t>フタン</t>
    </rPh>
    <phoneticPr fontId="1"/>
  </si>
  <si>
    <t>補助対象額</t>
    <rPh sb="0" eb="2">
      <t>ホジョ</t>
    </rPh>
    <rPh sb="2" eb="4">
      <t>タイショウ</t>
    </rPh>
    <rPh sb="4" eb="5">
      <t>ガク</t>
    </rPh>
    <phoneticPr fontId="1"/>
  </si>
  <si>
    <t>経費支出企業（実施主体）</t>
    <rPh sb="0" eb="2">
      <t>ケイヒ</t>
    </rPh>
    <rPh sb="2" eb="4">
      <t>シシュツ</t>
    </rPh>
    <rPh sb="4" eb="6">
      <t>キギョウ</t>
    </rPh>
    <rPh sb="7" eb="9">
      <t>ジッシ</t>
    </rPh>
    <rPh sb="9" eb="11">
      <t>シュタイ</t>
    </rPh>
    <phoneticPr fontId="1"/>
  </si>
  <si>
    <t>名称</t>
    <rPh sb="0" eb="2">
      <t>メイショウ</t>
    </rPh>
    <phoneticPr fontId="1"/>
  </si>
  <si>
    <t>使用用途・目的</t>
    <rPh sb="5" eb="7">
      <t>モクテキ</t>
    </rPh>
    <phoneticPr fontId="1"/>
  </si>
  <si>
    <t>経費番号</t>
    <rPh sb="0" eb="2">
      <t>ケイヒ</t>
    </rPh>
    <rPh sb="2" eb="4">
      <t>バンゴウ</t>
    </rPh>
    <phoneticPr fontId="1"/>
  </si>
  <si>
    <t>期待する成果や効果</t>
    <rPh sb="0" eb="2">
      <t>キタイ</t>
    </rPh>
    <rPh sb="4" eb="6">
      <t>セイカ</t>
    </rPh>
    <rPh sb="7" eb="9">
      <t>コウカ</t>
    </rPh>
    <phoneticPr fontId="1"/>
  </si>
  <si>
    <t>税抜金額</t>
    <rPh sb="0" eb="2">
      <t>ゼイヌキ</t>
    </rPh>
    <rPh sb="2" eb="4">
      <t>キンガク</t>
    </rPh>
    <phoneticPr fontId="1"/>
  </si>
  <si>
    <r>
      <t>(広告宣伝費に係る</t>
    </r>
    <r>
      <rPr>
        <sz val="11"/>
        <rFont val="ＭＳ Ｐゴシック"/>
        <family val="3"/>
        <charset val="128"/>
      </rPr>
      <t>実施内容等の内訳）</t>
    </r>
    <rPh sb="1" eb="3">
      <t>コウコク</t>
    </rPh>
    <rPh sb="3" eb="6">
      <t>センデンヒ</t>
    </rPh>
    <rPh sb="7" eb="8">
      <t>カカワ</t>
    </rPh>
    <rPh sb="9" eb="11">
      <t>ジッシ</t>
    </rPh>
    <rPh sb="11" eb="13">
      <t>ナイヨウ</t>
    </rPh>
    <rPh sb="13" eb="14">
      <t>トウ</t>
    </rPh>
    <rPh sb="15" eb="17">
      <t>ウチワケ</t>
    </rPh>
    <phoneticPr fontId="1"/>
  </si>
  <si>
    <t>（別紙３－２）</t>
    <phoneticPr fontId="1"/>
  </si>
  <si>
    <t>企業連携プロジェクト
上限額   1,500万円</t>
    <rPh sb="0" eb="2">
      <t>キギョウ</t>
    </rPh>
    <rPh sb="2" eb="4">
      <t>レンケイ</t>
    </rPh>
    <phoneticPr fontId="1"/>
  </si>
  <si>
    <t>企業連携プロジェクト推進事業(補助上限額1,500万円)</t>
    <rPh sb="0" eb="2">
      <t>キギョウ</t>
    </rPh>
    <rPh sb="2" eb="4">
      <t>レンケイ</t>
    </rPh>
    <rPh sb="10" eb="12">
      <t>スイシン</t>
    </rPh>
    <rPh sb="12" eb="14">
      <t>ジギョウ</t>
    </rPh>
    <rPh sb="15" eb="17">
      <t>ホジョ</t>
    </rPh>
    <rPh sb="17" eb="20">
      <t>ジョウゲンガク</t>
    </rPh>
    <rPh sb="25" eb="27">
      <t>マンエン</t>
    </rPh>
    <phoneticPr fontId="5"/>
  </si>
  <si>
    <t>（別紙２－２－Ⅰ）</t>
    <rPh sb="1" eb="3">
      <t>ベッシ</t>
    </rPh>
    <phoneticPr fontId="1"/>
  </si>
  <si>
    <t>（別紙２－２－Ⅱ）</t>
    <rPh sb="1" eb="3">
      <t>ベッシ</t>
    </rPh>
    <phoneticPr fontId="1"/>
  </si>
  <si>
    <t>■企業連携</t>
    <phoneticPr fontId="95"/>
  </si>
  <si>
    <r>
      <t>●申請書類</t>
    </r>
    <r>
      <rPr>
        <b/>
        <u/>
        <sz val="12"/>
        <color indexed="8"/>
        <rFont val="ＭＳ 明朝"/>
        <family val="1"/>
        <charset val="128"/>
      </rPr>
      <t>（法人・個人事業主共通資料）</t>
    </r>
    <r>
      <rPr>
        <sz val="12"/>
        <color indexed="8"/>
        <rFont val="ＭＳ 明朝"/>
        <family val="1"/>
        <charset val="128"/>
      </rPr>
      <t>〔提出部数：</t>
    </r>
    <r>
      <rPr>
        <b/>
        <u/>
        <sz val="12"/>
        <color indexed="8"/>
        <rFont val="ＭＳ 明朝"/>
        <family val="1"/>
        <charset val="128"/>
      </rPr>
      <t>正本１部（片面印刷）</t>
    </r>
    <r>
      <rPr>
        <sz val="12"/>
        <color indexed="8"/>
        <rFont val="ＭＳ 明朝"/>
        <family val="1"/>
        <charset val="128"/>
      </rPr>
      <t>・</t>
    </r>
    <r>
      <rPr>
        <b/>
        <sz val="12"/>
        <color indexed="8"/>
        <rFont val="ＭＳ 明朝"/>
        <family val="1"/>
        <charset val="128"/>
      </rPr>
      <t>副本</t>
    </r>
    <r>
      <rPr>
        <b/>
        <u/>
        <sz val="12"/>
        <color indexed="8"/>
        <rFont val="ＭＳ Ｐゴシック"/>
        <family val="3"/>
        <charset val="128"/>
      </rPr>
      <t>11</t>
    </r>
    <r>
      <rPr>
        <b/>
        <u/>
        <sz val="12"/>
        <color indexed="8"/>
        <rFont val="ＭＳ 明朝"/>
        <family val="1"/>
        <charset val="128"/>
      </rPr>
      <t>部（両面印刷）</t>
    </r>
    <r>
      <rPr>
        <sz val="12"/>
        <color indexed="8"/>
        <rFont val="ＭＳ 明朝"/>
        <family val="1"/>
        <charset val="128"/>
      </rPr>
      <t>〕</t>
    </r>
    <rPh sb="30" eb="32">
      <t>カタメン</t>
    </rPh>
    <rPh sb="32" eb="34">
      <t>インサツ</t>
    </rPh>
    <rPh sb="36" eb="38">
      <t>フクホン</t>
    </rPh>
    <rPh sb="42" eb="44">
      <t>リョウメン</t>
    </rPh>
    <rPh sb="44" eb="46">
      <t>インサツ</t>
    </rPh>
    <phoneticPr fontId="1"/>
  </si>
  <si>
    <r>
      <rPr>
        <sz val="12"/>
        <color indexed="10"/>
        <rFont val="ＭＳ 明朝"/>
        <family val="1"/>
        <charset val="128"/>
      </rPr>
      <t>　□</t>
    </r>
    <r>
      <rPr>
        <sz val="12"/>
        <color indexed="8"/>
        <rFont val="ＭＳ 明朝"/>
        <family val="1"/>
        <charset val="128"/>
      </rPr>
      <t>　会社の定款（写し）</t>
    </r>
    <phoneticPr fontId="7"/>
  </si>
  <si>
    <t>　　　企業連携プロジェクト推進事業　　補助上限　1,500万円　補助率9/10</t>
    <rPh sb="3" eb="5">
      <t>キギョウ</t>
    </rPh>
    <rPh sb="5" eb="7">
      <t>レンケイ</t>
    </rPh>
    <phoneticPr fontId="6"/>
  </si>
  <si>
    <t>（申請書類）</t>
    <rPh sb="1" eb="3">
      <t>シンセイ</t>
    </rPh>
    <phoneticPr fontId="5"/>
  </si>
  <si>
    <t>　⑨会社の定款(写し)</t>
    <rPh sb="8" eb="9">
      <t>ウツ</t>
    </rPh>
    <phoneticPr fontId="1"/>
  </si>
  <si>
    <t>Ⅰ．現状及び課題（現状分析を踏まえたうえで、等事業で解決したい課題を記載してください。）</t>
    <rPh sb="2" eb="4">
      <t>ゲンジョウ</t>
    </rPh>
    <rPh sb="4" eb="5">
      <t>オヨ</t>
    </rPh>
    <rPh sb="6" eb="8">
      <t>カダイ</t>
    </rPh>
    <rPh sb="9" eb="11">
      <t>ゲンジョウ</t>
    </rPh>
    <rPh sb="11" eb="13">
      <t>ブンセキ</t>
    </rPh>
    <rPh sb="14" eb="15">
      <t>フ</t>
    </rPh>
    <rPh sb="22" eb="23">
      <t>トウ</t>
    </rPh>
    <rPh sb="23" eb="25">
      <t>ジギョウ</t>
    </rPh>
    <rPh sb="26" eb="28">
      <t>カイケツ</t>
    </rPh>
    <rPh sb="31" eb="33">
      <t>カダイ</t>
    </rPh>
    <rPh sb="34" eb="36">
      <t>キサイ</t>
    </rPh>
    <phoneticPr fontId="1"/>
  </si>
  <si>
    <t>（現状）</t>
    <rPh sb="1" eb="3">
      <t>ゲンジョウ</t>
    </rPh>
    <phoneticPr fontId="1"/>
  </si>
  <si>
    <t>（課題）</t>
    <rPh sb="1" eb="3">
      <t>カダイ</t>
    </rPh>
    <phoneticPr fontId="1"/>
  </si>
  <si>
    <t>Ⅱ．プロジェクトの内容（取り組み内容を内容を計画①、計画②というように記載してください。）</t>
    <rPh sb="9" eb="11">
      <t>ナイヨウ</t>
    </rPh>
    <rPh sb="12" eb="13">
      <t>ト</t>
    </rPh>
    <rPh sb="14" eb="15">
      <t>ク</t>
    </rPh>
    <rPh sb="16" eb="18">
      <t>ナイヨウ</t>
    </rPh>
    <rPh sb="19" eb="21">
      <t>ナイヨウ</t>
    </rPh>
    <rPh sb="22" eb="24">
      <t>ケイカク</t>
    </rPh>
    <rPh sb="26" eb="28">
      <t>ケイカク</t>
    </rPh>
    <rPh sb="35" eb="37">
      <t>キサイ</t>
    </rPh>
    <phoneticPr fontId="1"/>
  </si>
  <si>
    <t>Ⅲ．プロジェクトの期待する成果及び優位性（数値上の目標を明確に記載してください。また優位性は競合他社との比較等を記載してください。</t>
    <rPh sb="9" eb="11">
      <t>キタイ</t>
    </rPh>
    <rPh sb="13" eb="15">
      <t>セイカ</t>
    </rPh>
    <rPh sb="15" eb="16">
      <t>オヨ</t>
    </rPh>
    <rPh sb="17" eb="20">
      <t>ユウイセイ</t>
    </rPh>
    <rPh sb="21" eb="23">
      <t>スウチ</t>
    </rPh>
    <rPh sb="23" eb="24">
      <t>ジョウ</t>
    </rPh>
    <rPh sb="25" eb="27">
      <t>モクヒョウ</t>
    </rPh>
    <rPh sb="28" eb="30">
      <t>メイカク</t>
    </rPh>
    <rPh sb="31" eb="33">
      <t>キサイ</t>
    </rPh>
    <rPh sb="42" eb="45">
      <t>ユウイセイ</t>
    </rPh>
    <rPh sb="46" eb="48">
      <t>キョウゴウ</t>
    </rPh>
    <rPh sb="48" eb="50">
      <t>タシャ</t>
    </rPh>
    <rPh sb="52" eb="54">
      <t>ヒカク</t>
    </rPh>
    <rPh sb="54" eb="55">
      <t>トウ</t>
    </rPh>
    <rPh sb="56" eb="58">
      <t>キサイ</t>
    </rPh>
    <phoneticPr fontId="1"/>
  </si>
  <si>
    <t>Ⅳ．県内の地域産業・経済に対する波及効果
（連携プロジェクトの場合、連携意義をあわせて記載して下さい。）</t>
    <rPh sb="2" eb="4">
      <t>ケンナイ</t>
    </rPh>
    <rPh sb="5" eb="7">
      <t>チイキ</t>
    </rPh>
    <rPh sb="7" eb="9">
      <t>サンギョウ</t>
    </rPh>
    <rPh sb="10" eb="12">
      <t>ケイザイ</t>
    </rPh>
    <rPh sb="13" eb="14">
      <t>タイ</t>
    </rPh>
    <rPh sb="16" eb="18">
      <t>ハキュウ</t>
    </rPh>
    <rPh sb="18" eb="20">
      <t>コウカ</t>
    </rPh>
    <phoneticPr fontId="1"/>
  </si>
  <si>
    <t>※プロジェクトを詳細に説明するために、補足説明資料を追記しても構いません（任意様式）</t>
    <rPh sb="8" eb="10">
      <t>ショウサイ</t>
    </rPh>
    <rPh sb="11" eb="13">
      <t>セツメイ</t>
    </rPh>
    <rPh sb="19" eb="21">
      <t>ホソク</t>
    </rPh>
    <rPh sb="21" eb="23">
      <t>セツメイ</t>
    </rPh>
    <rPh sb="23" eb="25">
      <t>シリョウ</t>
    </rPh>
    <rPh sb="26" eb="28">
      <t>ツイキ</t>
    </rPh>
    <rPh sb="31" eb="32">
      <t>カマ</t>
    </rPh>
    <rPh sb="37" eb="39">
      <t>ニンイ</t>
    </rPh>
    <rPh sb="39" eb="41">
      <t>ヨウシキ</t>
    </rPh>
    <phoneticPr fontId="1"/>
  </si>
  <si>
    <r>
      <rPr>
        <sz val="14"/>
        <color indexed="8"/>
        <rFont val="ＭＳ Ｐゴシック"/>
        <family val="3"/>
        <charset val="128"/>
      </rPr>
      <t>プロジェクトの見込み収支</t>
    </r>
    <r>
      <rPr>
        <sz val="11"/>
        <color theme="1"/>
        <rFont val="ＭＳ Ｐゴシック"/>
        <family val="3"/>
        <charset val="128"/>
        <scheme val="minor"/>
      </rPr>
      <t xml:space="preserve"> 
</t>
    </r>
    <r>
      <rPr>
        <sz val="10"/>
        <color indexed="8"/>
        <rFont val="ＭＳ Ｐゴシック"/>
        <family val="3"/>
        <charset val="128"/>
      </rPr>
      <t>[プロジェクト期間（4月～3月）を１年として記載]</t>
    </r>
    <rPh sb="21" eb="23">
      <t>キカン</t>
    </rPh>
    <rPh sb="25" eb="26">
      <t>ツキ</t>
    </rPh>
    <rPh sb="28" eb="29">
      <t>ツキ</t>
    </rPh>
    <rPh sb="32" eb="33">
      <t>ネン</t>
    </rPh>
    <rPh sb="36" eb="38">
      <t>キサイ</t>
    </rPh>
    <phoneticPr fontId="1"/>
  </si>
  <si>
    <t>（｢単価×販売数量｣のように売上算出根拠を記載してください。）</t>
    <phoneticPr fontId="1"/>
  </si>
  <si>
    <r>
      <t>R3年度(</t>
    </r>
    <r>
      <rPr>
        <u/>
        <sz val="11"/>
        <color indexed="8"/>
        <rFont val="ＭＳ Ｐゴシック"/>
        <family val="3"/>
        <charset val="128"/>
      </rPr>
      <t>計画</t>
    </r>
    <r>
      <rPr>
        <sz val="11"/>
        <color indexed="8"/>
        <rFont val="ＭＳ Ｐゴシック"/>
        <family val="3"/>
        <charset val="128"/>
      </rPr>
      <t>)</t>
    </r>
    <rPh sb="2" eb="3">
      <t>ネン</t>
    </rPh>
    <rPh sb="3" eb="4">
      <t>ド</t>
    </rPh>
    <rPh sb="5" eb="7">
      <t>ケイカク</t>
    </rPh>
    <phoneticPr fontId="1"/>
  </si>
  <si>
    <t>R7年度(計画)</t>
    <rPh sb="2" eb="4">
      <t>ネンド</t>
    </rPh>
    <rPh sb="5" eb="7">
      <t>ケイカク</t>
    </rPh>
    <phoneticPr fontId="1"/>
  </si>
  <si>
    <r>
      <t>令和3年度 中小企業</t>
    </r>
    <r>
      <rPr>
        <b/>
        <sz val="11"/>
        <rFont val="ＭＳ Ｐゴシック"/>
        <family val="3"/>
        <charset val="128"/>
      </rPr>
      <t>基盤強化プロジェクト推進事業　申請書（審査用）</t>
    </r>
    <rPh sb="0" eb="2">
      <t>レイワ</t>
    </rPh>
    <rPh sb="3" eb="5">
      <t>ネンド</t>
    </rPh>
    <rPh sb="10" eb="12">
      <t>キバン</t>
    </rPh>
    <rPh sb="12" eb="14">
      <t>キョウカ</t>
    </rPh>
    <rPh sb="29" eb="32">
      <t>シンサヨウ</t>
    </rPh>
    <phoneticPr fontId="5"/>
  </si>
  <si>
    <t>（別紙２－１ーⅠ）</t>
    <rPh sb="1" eb="3">
      <t>ベッシ</t>
    </rPh>
    <phoneticPr fontId="1"/>
  </si>
  <si>
    <t>（別紙２－１ーⅡ）</t>
    <rPh sb="1" eb="3">
      <t>ベッシ</t>
    </rPh>
    <phoneticPr fontId="1"/>
  </si>
  <si>
    <t>（確認書類）</t>
    <rPh sb="1" eb="3">
      <t>カクニン</t>
    </rPh>
    <rPh sb="3" eb="5">
      <t>ショルイ</t>
    </rPh>
    <phoneticPr fontId="5"/>
  </si>
  <si>
    <t>　⑪直近3ヶ年の決算書（申告書B)</t>
    <rPh sb="12" eb="15">
      <t>シンコクショ</t>
    </rPh>
    <phoneticPr fontId="1"/>
  </si>
  <si>
    <t>この協定は、令和3年度中小企業基盤強化プロジェクト推進事業における企業連携プロジェクト（以下「本プロジェクト」という。）を遂行するため、実施主体となる企業連携体が、双方、協同・連帯して効果的に取組むことを目的として締結するものとする。</t>
    <rPh sb="15" eb="17">
      <t>キバン</t>
    </rPh>
    <rPh sb="17" eb="19">
      <t>キョウカ</t>
    </rPh>
    <phoneticPr fontId="19"/>
  </si>
  <si>
    <r>
      <rPr>
        <sz val="12"/>
        <color indexed="10"/>
        <rFont val="ＭＳ 明朝"/>
        <family val="1"/>
        <charset val="128"/>
      </rPr>
      <t>　□</t>
    </r>
    <r>
      <rPr>
        <sz val="12"/>
        <color indexed="8"/>
        <rFont val="ＭＳ 明朝"/>
        <family val="1"/>
        <charset val="128"/>
      </rPr>
      <t>　直近3カ年の決算書（損益計算書、貸借対照表）</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</si>
</sst>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42" formatCode="_ &quot;¥&quot;* #,##0_ ;_ &quot;¥&quot;* \-#,##0_ ;_ &quot;¥&quot;* &quot;-&quot;_ ;_ @_ "/>
    <numFmt numFmtId="176" formatCode="0_ "/>
    <numFmt numFmtId="177" formatCode="_ &quot;¥&quot;* #,##0_ ;_ &quot;¥&quot;* \-#,##0_ ;_ &quot;¥&quot;* &quot;-&quot;??_ ;_ @_ "/>
    <numFmt numFmtId="178" formatCode="0_);[Red]\(0\)"/>
    <numFmt numFmtId="179" formatCode="0.0_ "/>
    <numFmt numFmtId="180" formatCode="[$-F800]dddd\,\ mmmm\ dd\,\ yyyy"/>
    <numFmt numFmtId="181" formatCode="[&lt;=999]000;[&lt;=9999]000\-00;000\-0000"/>
    <numFmt numFmtId="182" formatCode="[&lt;=99999999]####\-####;\(00\)\ ####\-####"/>
    <numFmt numFmtId="183" formatCode="0.0%"/>
    <numFmt numFmtId="184" formatCode="#,##0&quot;千円&quot;"/>
  </numFmts>
  <fonts count="1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12"/>
      <color indexed="8"/>
      <name val="ＭＳ Ｐゴシック"/>
      <family val="3"/>
      <charset val="128"/>
    </font>
    <font>
      <sz val="12"/>
      <color indexed="10"/>
      <name val="ＭＳ 明朝"/>
      <family val="1"/>
      <charset val="128"/>
    </font>
    <font>
      <b/>
      <u/>
      <sz val="12"/>
      <color indexed="8"/>
      <name val="ＭＳ 明朝"/>
      <family val="1"/>
      <charset val="128"/>
    </font>
    <font>
      <u/>
      <sz val="12"/>
      <color indexed="8"/>
      <name val="ＭＳ 明朝"/>
      <family val="1"/>
      <charset val="128"/>
    </font>
    <font>
      <u/>
      <sz val="12"/>
      <color indexed="8"/>
      <name val="ＭＳ Ｐゴシック"/>
      <family val="3"/>
      <charset val="128"/>
    </font>
    <font>
      <sz val="12"/>
      <color indexed="8"/>
      <name val="Century"/>
      <family val="1"/>
    </font>
    <font>
      <sz val="10.5"/>
      <color indexed="8"/>
      <name val="ＭＳ 明朝"/>
      <family val="1"/>
      <charset val="128"/>
    </font>
    <font>
      <sz val="10"/>
      <color indexed="8"/>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b/>
      <sz val="12"/>
      <color indexed="10"/>
      <name val="ＭＳ 明朝"/>
      <family val="1"/>
      <charset val="128"/>
    </font>
    <font>
      <sz val="11"/>
      <name val="ＭＳ Ｐゴシック"/>
      <family val="3"/>
      <charset val="128"/>
    </font>
    <font>
      <b/>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13"/>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color indexed="10"/>
      <name val="ＭＳ Ｐゴシック"/>
      <family val="3"/>
      <charset val="128"/>
    </font>
    <font>
      <sz val="9"/>
      <color indexed="8"/>
      <name val="ＭＳ Ｐゴシック"/>
      <family val="3"/>
      <charset val="128"/>
    </font>
    <font>
      <sz val="10"/>
      <color indexed="10"/>
      <name val="ＭＳ Ｐゴシック"/>
      <family val="3"/>
      <charset val="128"/>
    </font>
    <font>
      <sz val="12"/>
      <name val="ＭＳ 明朝"/>
      <family val="1"/>
      <charset val="128"/>
    </font>
    <font>
      <sz val="9"/>
      <color indexed="10"/>
      <name val="ＭＳ Ｐゴシック"/>
      <family val="3"/>
      <charset val="128"/>
    </font>
    <font>
      <sz val="10"/>
      <name val="ＭＳ Ｐゴシック"/>
      <family val="3"/>
      <charset val="128"/>
    </font>
    <font>
      <sz val="6"/>
      <name val="ＭＳ Ｐゴシック"/>
      <family val="3"/>
      <charset val="128"/>
    </font>
    <font>
      <sz val="6"/>
      <name val="游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b/>
      <sz val="16"/>
      <color indexed="8"/>
      <name val="游ゴシック"/>
      <family val="3"/>
      <charset val="128"/>
    </font>
    <font>
      <b/>
      <sz val="14"/>
      <color indexed="9"/>
      <name val="游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14"/>
      <color theme="1"/>
      <name val="ＭＳ Ｐゴシック"/>
      <family val="3"/>
      <charset val="128"/>
      <scheme val="minor"/>
    </font>
    <font>
      <sz val="10.5"/>
      <color theme="1"/>
      <name val="ＭＳ ゴシック"/>
      <family val="3"/>
      <charset val="128"/>
    </font>
    <font>
      <b/>
      <sz val="18"/>
      <color theme="1"/>
      <name val="ＭＳ 明朝"/>
      <family val="1"/>
      <charset val="128"/>
    </font>
    <font>
      <b/>
      <sz val="10"/>
      <color theme="1"/>
      <name val="ＭＳ 明朝"/>
      <family val="1"/>
      <charset val="128"/>
    </font>
    <font>
      <sz val="12"/>
      <color theme="1"/>
      <name val="ＭＳ 明朝"/>
      <family val="1"/>
      <charset val="128"/>
    </font>
    <font>
      <sz val="12"/>
      <color theme="1"/>
      <name val="ＭＳ Ｐゴシック"/>
      <family val="3"/>
      <charset val="128"/>
    </font>
    <font>
      <b/>
      <sz val="11"/>
      <color theme="1"/>
      <name val="ＭＳ 明朝"/>
      <family val="1"/>
      <charset val="128"/>
    </font>
    <font>
      <sz val="12"/>
      <color rgb="FFFF0000"/>
      <name val="ＭＳ Ｐゴシック"/>
      <family val="3"/>
      <charset val="128"/>
    </font>
    <font>
      <sz val="9"/>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12"/>
      <color rgb="FF000000"/>
      <name val="ＭＳ 明朝"/>
      <family val="1"/>
      <charset val="128"/>
    </font>
    <font>
      <sz val="12"/>
      <color rgb="FFFF0000"/>
      <name val="ＭＳ 明朝"/>
      <family val="1"/>
      <charset val="128"/>
    </font>
    <font>
      <b/>
      <sz val="12"/>
      <color rgb="FFFF0000"/>
      <name val="ＭＳ 明朝"/>
      <family val="1"/>
      <charset val="128"/>
    </font>
    <font>
      <sz val="10"/>
      <color theme="1"/>
      <name val="ＭＳ Ｐゴシック"/>
      <family val="3"/>
      <charset val="128"/>
    </font>
    <font>
      <sz val="11"/>
      <color theme="1"/>
      <name val="ＭＳ Ｐゴシック"/>
      <family val="3"/>
      <charset val="128"/>
    </font>
    <font>
      <b/>
      <sz val="11"/>
      <color theme="1"/>
      <name val="Corbel"/>
      <family val="2"/>
    </font>
    <font>
      <b/>
      <sz val="11"/>
      <name val="ＭＳ Ｐゴシック"/>
      <family val="3"/>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9"/>
      <color theme="1"/>
      <name val="ＭＳ Ｐゴシック"/>
      <family val="3"/>
      <charset val="128"/>
    </font>
    <font>
      <b/>
      <sz val="14"/>
      <color theme="0"/>
      <name val="ＭＳ Ｐゴシック"/>
      <family val="3"/>
      <charset val="128"/>
    </font>
    <font>
      <sz val="8"/>
      <color theme="1"/>
      <name val="ＭＳ Ｐゴシック"/>
      <family val="3"/>
      <charset val="128"/>
    </font>
    <font>
      <b/>
      <sz val="16"/>
      <color theme="1"/>
      <name val="ＭＳ Ｐゴシック"/>
      <family val="3"/>
      <charset val="128"/>
    </font>
    <font>
      <b/>
      <sz val="14"/>
      <color theme="1"/>
      <name val="ＭＳ Ｐゴシック"/>
      <family val="3"/>
      <charset val="128"/>
    </font>
    <font>
      <b/>
      <sz val="16"/>
      <color theme="1"/>
      <name val="Corbel"/>
      <family val="2"/>
    </font>
    <font>
      <b/>
      <sz val="14"/>
      <color theme="0"/>
      <name val="Corbel"/>
      <family val="2"/>
    </font>
    <font>
      <sz val="10"/>
      <color theme="1"/>
      <name val="ＭＳ 明朝"/>
      <family val="1"/>
      <charset val="128"/>
    </font>
    <font>
      <sz val="14"/>
      <name val="ＭＳ Ｐゴシック"/>
      <family val="3"/>
      <charset val="128"/>
    </font>
    <font>
      <sz val="14"/>
      <name val="ＭＳ Ｐゴシック"/>
      <family val="3"/>
      <charset val="128"/>
      <scheme val="minor"/>
    </font>
    <font>
      <sz val="12"/>
      <name val="ＭＳ Ｐゴシック"/>
      <family val="3"/>
      <charset val="128"/>
      <scheme val="minor"/>
    </font>
    <font>
      <sz val="10.5"/>
      <name val="ＭＳ ゴシック"/>
      <family val="3"/>
      <charset val="128"/>
    </font>
    <font>
      <b/>
      <sz val="14"/>
      <name val="ＭＳ Ｐゴシック"/>
      <family val="3"/>
      <charset val="128"/>
      <scheme val="minor"/>
    </font>
    <font>
      <b/>
      <sz val="16"/>
      <name val="ＭＳ Ｐゴシック"/>
      <family val="3"/>
      <charset val="128"/>
      <scheme val="minor"/>
    </font>
    <font>
      <sz val="9"/>
      <name val="ＭＳ Ｐゴシック"/>
      <family val="3"/>
      <charset val="128"/>
    </font>
    <font>
      <u/>
      <sz val="11"/>
      <name val="ＭＳ Ｐゴシック"/>
      <family val="3"/>
      <charset val="128"/>
    </font>
    <font>
      <sz val="16"/>
      <name val="ＭＳ Ｐゴシック"/>
      <family val="3"/>
      <charset val="128"/>
      <scheme val="minor"/>
    </font>
    <font>
      <sz val="12"/>
      <color theme="1"/>
      <name val="ＭＳ Ｐゴシック"/>
      <family val="1"/>
      <charset val="128"/>
    </font>
    <font>
      <sz val="11"/>
      <color indexed="8"/>
      <name val="ＭＳ Ｐゴシック"/>
      <family val="3"/>
      <charset val="128"/>
      <scheme val="minor"/>
    </font>
    <font>
      <b/>
      <sz val="16"/>
      <color indexed="9"/>
      <name val="ＭＳ Ｐゴシック"/>
      <family val="3"/>
      <charset val="128"/>
    </font>
    <font>
      <sz val="6"/>
      <name val="ＭＳ Ｐゴシック"/>
      <family val="3"/>
      <charset val="128"/>
      <scheme val="minor"/>
    </font>
    <font>
      <sz val="14"/>
      <color indexed="8"/>
      <name val="ＭＳ Ｐゴシック"/>
      <family val="3"/>
      <charset val="128"/>
    </font>
    <font>
      <b/>
      <sz val="10"/>
      <color indexed="10"/>
      <name val="ＭＳ Ｐゴシック"/>
      <family val="3"/>
      <charset val="128"/>
    </font>
    <font>
      <b/>
      <sz val="10"/>
      <color indexed="8"/>
      <name val="ＭＳ Ｐゴシック"/>
      <family val="3"/>
      <charset val="128"/>
    </font>
    <font>
      <sz val="8"/>
      <name val="ＭＳ Ｐゴシック"/>
      <family val="3"/>
      <charset val="128"/>
    </font>
    <font>
      <sz val="11"/>
      <color rgb="FF00B050"/>
      <name val="ＭＳ Ｐゴシック"/>
      <family val="3"/>
      <charset val="128"/>
      <scheme val="minor"/>
    </font>
    <font>
      <sz val="10.5"/>
      <name val="ＭＳ Ｐ明朝"/>
      <family val="1"/>
      <charset val="128"/>
    </font>
    <font>
      <sz val="14"/>
      <color theme="1"/>
      <name val="ＭＳ Ｐゴシック"/>
      <family val="3"/>
      <charset val="128"/>
      <scheme val="minor"/>
    </font>
    <font>
      <sz val="20"/>
      <color theme="1"/>
      <name val="ＭＳ Ｐゴシック"/>
      <family val="3"/>
      <charset val="128"/>
      <scheme val="minor"/>
    </font>
    <font>
      <sz val="16"/>
      <name val="ＭＳ Ｐ明朝"/>
      <family val="1"/>
      <charset val="128"/>
    </font>
    <font>
      <b/>
      <sz val="12"/>
      <color indexed="8"/>
      <name val="ＭＳ 明朝"/>
      <family val="1"/>
      <charset val="128"/>
    </font>
    <font>
      <b/>
      <u/>
      <sz val="12"/>
      <color indexed="8"/>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u/>
      <sz val="11"/>
      <color indexed="8"/>
      <name val="ＭＳ Ｐゴシック"/>
      <family val="3"/>
      <charset val="128"/>
    </font>
    <font>
      <sz val="11"/>
      <color indexed="8"/>
      <name val="ＭＳ Ｐゴシック"/>
      <family val="3"/>
      <charset val="128"/>
    </font>
  </fonts>
  <fills count="1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9FFCC"/>
        <bgColor indexed="64"/>
      </patternFill>
    </fill>
    <fill>
      <patternFill patternType="solid">
        <fgColor rgb="FFFF0000"/>
        <bgColor indexed="64"/>
      </patternFill>
    </fill>
    <fill>
      <patternFill patternType="solid">
        <fgColor rgb="FFCCFFCC"/>
        <bgColor indexed="64"/>
      </patternFill>
    </fill>
    <fill>
      <patternFill patternType="solid">
        <fgColor theme="0"/>
        <bgColor indexed="64"/>
      </patternFill>
    </fill>
    <fill>
      <patternFill patternType="solid">
        <fgColor rgb="FF0070C0"/>
        <bgColor indexed="64"/>
      </patternFill>
    </fill>
    <fill>
      <patternFill patternType="solid">
        <fgColor rgb="FFFFCCCC"/>
        <bgColor indexed="64"/>
      </patternFill>
    </fill>
    <fill>
      <patternFill patternType="solid">
        <fgColor theme="8" tint="-0.249977111117893"/>
        <bgColor indexed="64"/>
      </patternFill>
    </fill>
    <fill>
      <patternFill patternType="solid">
        <fgColor indexed="10"/>
        <bgColor indexed="64"/>
      </patternFill>
    </fill>
    <fill>
      <patternFill patternType="solid">
        <fgColor theme="4" tint="0.79985961485641044"/>
        <bgColor indexed="64"/>
      </patternFill>
    </fill>
    <fill>
      <patternFill patternType="solid">
        <fgColor theme="8" tint="0.79985961485641044"/>
        <bgColor indexed="64"/>
      </patternFill>
    </fill>
    <fill>
      <patternFill patternType="solid">
        <fgColor theme="4" tint="0.59999389629810485"/>
        <bgColor indexed="64"/>
      </patternFill>
    </fill>
    <fill>
      <patternFill patternType="solid">
        <fgColor theme="8" tint="0.59981078524124887"/>
        <bgColor indexed="64"/>
      </patternFill>
    </fill>
  </fills>
  <borders count="228">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ott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hair">
        <color indexed="64"/>
      </left>
      <right/>
      <top style="dashed">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000000"/>
      </left>
      <right/>
      <top style="double">
        <color indexed="64"/>
      </top>
      <bottom style="thin">
        <color rgb="FF000000"/>
      </bottom>
      <diagonal/>
    </border>
    <border>
      <left style="thin">
        <color rgb="FF000000"/>
      </left>
      <right/>
      <top/>
      <bottom/>
      <diagonal/>
    </border>
    <border>
      <left style="thin">
        <color rgb="FF000000"/>
      </left>
      <right/>
      <top style="thin">
        <color rgb="FF000000"/>
      </top>
      <bottom style="dotted">
        <color indexed="64"/>
      </bottom>
      <diagonal/>
    </border>
    <border>
      <left style="thin">
        <color rgb="FF000000"/>
      </left>
      <right/>
      <top/>
      <bottom style="thin">
        <color rgb="FF000000"/>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right style="hair">
        <color theme="1" tint="0.499984740745262"/>
      </right>
      <top/>
      <bottom style="thin">
        <color indexed="64"/>
      </bottom>
      <diagonal/>
    </border>
    <border>
      <left style="hair">
        <color theme="1" tint="0.499984740745262"/>
      </left>
      <right/>
      <top/>
      <bottom style="thin">
        <color indexed="64"/>
      </bottom>
      <diagonal/>
    </border>
    <border>
      <left style="hair">
        <color theme="1" tint="0.499984740745262"/>
      </left>
      <right/>
      <top style="dotted">
        <color indexed="64"/>
      </top>
      <bottom style="dotted">
        <color indexed="64"/>
      </bottom>
      <diagonal/>
    </border>
    <border>
      <left style="thin">
        <color indexed="64"/>
      </left>
      <right style="hair">
        <color theme="1" tint="0.499984740745262"/>
      </right>
      <top style="dotted">
        <color indexed="64"/>
      </top>
      <bottom style="dotted">
        <color indexed="64"/>
      </bottom>
      <diagonal/>
    </border>
    <border>
      <left style="hair">
        <color theme="1" tint="0.499984740745262"/>
      </left>
      <right style="hair">
        <color theme="1" tint="0.499984740745262"/>
      </right>
      <top style="dotted">
        <color indexed="64"/>
      </top>
      <bottom style="dotted">
        <color indexed="64"/>
      </bottom>
      <diagonal/>
    </border>
    <border>
      <left style="hair">
        <color theme="1" tint="0.499984740745262"/>
      </left>
      <right style="thin">
        <color indexed="64"/>
      </right>
      <top style="dotted">
        <color indexed="64"/>
      </top>
      <bottom style="dotted">
        <color indexed="64"/>
      </bottom>
      <diagonal/>
    </border>
    <border>
      <left/>
      <right style="hair">
        <color theme="1" tint="0.499984740745262"/>
      </right>
      <top style="dotted">
        <color indexed="64"/>
      </top>
      <bottom style="dotted">
        <color indexed="64"/>
      </bottom>
      <diagonal/>
    </border>
    <border>
      <left style="thin">
        <color indexed="64"/>
      </left>
      <right style="hair">
        <color theme="1" tint="0.499984740745262"/>
      </right>
      <top style="dotted">
        <color indexed="64"/>
      </top>
      <bottom style="thin">
        <color indexed="64"/>
      </bottom>
      <diagonal/>
    </border>
    <border>
      <left style="hair">
        <color theme="1" tint="0.499984740745262"/>
      </left>
      <right style="hair">
        <color theme="1" tint="0.499984740745262"/>
      </right>
      <top style="dotted">
        <color indexed="64"/>
      </top>
      <bottom style="thin">
        <color indexed="64"/>
      </bottom>
      <diagonal/>
    </border>
    <border>
      <left style="hair">
        <color theme="1" tint="0.499984740745262"/>
      </left>
      <right style="thin">
        <color indexed="64"/>
      </right>
      <top style="dotted">
        <color indexed="64"/>
      </top>
      <bottom style="thin">
        <color indexed="64"/>
      </bottom>
      <diagonal/>
    </border>
    <border>
      <left/>
      <right style="hair">
        <color theme="1" tint="0.499984740745262"/>
      </right>
      <top style="dotted">
        <color indexed="64"/>
      </top>
      <bottom style="thin">
        <color indexed="64"/>
      </bottom>
      <diagonal/>
    </border>
    <border>
      <left style="hair">
        <color theme="1" tint="0.499984740745262"/>
      </left>
      <right/>
      <top style="dotted">
        <color indexed="64"/>
      </top>
      <bottom style="thin">
        <color indexed="64"/>
      </bottom>
      <diagonal/>
    </border>
    <border>
      <left style="thin">
        <color indexed="64"/>
      </left>
      <right style="hair">
        <color theme="1" tint="0.499984740745262"/>
      </right>
      <top style="thin">
        <color indexed="64"/>
      </top>
      <bottom style="dotted">
        <color indexed="64"/>
      </bottom>
      <diagonal/>
    </border>
    <border>
      <left style="hair">
        <color theme="1" tint="0.499984740745262"/>
      </left>
      <right style="hair">
        <color theme="1" tint="0.499984740745262"/>
      </right>
      <top style="thin">
        <color indexed="64"/>
      </top>
      <bottom style="dotted">
        <color indexed="64"/>
      </bottom>
      <diagonal/>
    </border>
    <border>
      <left style="hair">
        <color theme="1" tint="0.499984740745262"/>
      </left>
      <right style="thin">
        <color indexed="64"/>
      </right>
      <top style="thin">
        <color indexed="64"/>
      </top>
      <bottom style="dotted">
        <color indexed="64"/>
      </bottom>
      <diagonal/>
    </border>
    <border>
      <left/>
      <right style="hair">
        <color theme="1" tint="0.499984740745262"/>
      </right>
      <top style="thin">
        <color indexed="64"/>
      </top>
      <bottom style="dotted">
        <color indexed="64"/>
      </bottom>
      <diagonal/>
    </border>
    <border>
      <left style="hair">
        <color theme="1" tint="0.499984740745262"/>
      </left>
      <right/>
      <top style="thin">
        <color indexed="64"/>
      </top>
      <bottom style="dotted">
        <color indexed="64"/>
      </bottom>
      <diagonal/>
    </border>
    <border>
      <left style="thin">
        <color indexed="64"/>
      </left>
      <right style="hair">
        <color theme="1" tint="0.499984740745262"/>
      </right>
      <top/>
      <bottom style="dotted">
        <color indexed="64"/>
      </bottom>
      <diagonal/>
    </border>
    <border>
      <left style="hair">
        <color theme="1" tint="0.499984740745262"/>
      </left>
      <right style="hair">
        <color theme="1" tint="0.499984740745262"/>
      </right>
      <top/>
      <bottom style="dotted">
        <color indexed="64"/>
      </bottom>
      <diagonal/>
    </border>
    <border>
      <left style="hair">
        <color theme="1" tint="0.499984740745262"/>
      </left>
      <right style="thin">
        <color indexed="64"/>
      </right>
      <top/>
      <bottom style="dotted">
        <color indexed="64"/>
      </bottom>
      <diagonal/>
    </border>
    <border>
      <left/>
      <right style="hair">
        <color theme="1" tint="0.499984740745262"/>
      </right>
      <top/>
      <bottom style="dotted">
        <color indexed="64"/>
      </bottom>
      <diagonal/>
    </border>
    <border>
      <left style="hair">
        <color theme="1" tint="0.499984740745262"/>
      </left>
      <right/>
      <top/>
      <bottom style="dotted">
        <color indexed="64"/>
      </bottom>
      <diagonal/>
    </border>
    <border>
      <left style="thin">
        <color indexed="64"/>
      </left>
      <right/>
      <top style="thin">
        <color rgb="FF000000"/>
      </top>
      <bottom style="dotted">
        <color indexed="64"/>
      </bottom>
      <diagonal/>
    </border>
    <border>
      <left style="thin">
        <color indexed="64"/>
      </left>
      <right/>
      <top/>
      <bottom style="thin">
        <color rgb="FF000000"/>
      </bottom>
      <diagonal/>
    </border>
    <border>
      <left style="thin">
        <color indexed="64"/>
      </left>
      <right/>
      <top/>
      <bottom style="dotted">
        <color rgb="FF000000"/>
      </bottom>
      <diagonal/>
    </border>
    <border>
      <left style="thin">
        <color indexed="64"/>
      </left>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indexed="64"/>
      </right>
      <top/>
      <bottom style="dotted">
        <color rgb="FF000000"/>
      </bottom>
      <diagonal/>
    </border>
    <border>
      <left style="thin">
        <color rgb="FF000000"/>
      </left>
      <right/>
      <top/>
      <bottom style="double">
        <color indexed="64"/>
      </bottom>
      <diagonal/>
    </border>
    <border>
      <left style="thin">
        <color indexed="64"/>
      </left>
      <right/>
      <top style="double">
        <color indexed="64"/>
      </top>
      <bottom style="thin">
        <color rgb="FF000000"/>
      </bottom>
      <diagonal/>
    </border>
    <border>
      <left/>
      <right style="thin">
        <color indexed="64"/>
      </right>
      <top style="double">
        <color indexed="64"/>
      </top>
      <bottom style="thin">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indexed="64"/>
      </right>
      <top style="dotted">
        <color rgb="FF000000"/>
      </top>
      <bottom style="dotted">
        <color rgb="FF000000"/>
      </bottom>
      <diagonal/>
    </border>
    <border>
      <left/>
      <right/>
      <top style="double">
        <color indexed="64"/>
      </top>
      <bottom style="thin">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style="dotted">
        <color rgb="FF000000"/>
      </top>
      <bottom style="dotted">
        <color rgb="FF000000"/>
      </bottom>
      <diagonal/>
    </border>
    <border>
      <left/>
      <right style="thin">
        <color rgb="FF000000"/>
      </right>
      <top/>
      <bottom style="double">
        <color indexed="64"/>
      </bottom>
      <diagonal/>
    </border>
    <border>
      <left style="medium">
        <color rgb="FF000000"/>
      </left>
      <right/>
      <top style="double">
        <color indexed="64"/>
      </top>
      <bottom/>
      <diagonal/>
    </border>
    <border>
      <left/>
      <right style="thin">
        <color rgb="FF000000"/>
      </right>
      <top style="double">
        <color indexed="64"/>
      </top>
      <bottom style="thin">
        <color rgb="FF000000"/>
      </bottom>
      <diagonal/>
    </border>
    <border>
      <left/>
      <right style="thin">
        <color rgb="FF000000"/>
      </right>
      <top/>
      <bottom/>
      <diagonal/>
    </border>
    <border>
      <left/>
      <right style="thin">
        <color rgb="FF000000"/>
      </right>
      <top/>
      <bottom style="dotted">
        <color rgb="FF000000"/>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s>
  <cellStyleXfs count="8">
    <xf numFmtId="0" fontId="0" fillId="0" borderId="0">
      <alignment vertical="center"/>
    </xf>
    <xf numFmtId="0" fontId="47" fillId="0" borderId="0" applyNumberFormat="0" applyFill="0" applyBorder="0" applyAlignment="0" applyProtection="0">
      <alignment vertical="center"/>
    </xf>
    <xf numFmtId="38" fontId="45" fillId="0" borderId="0" applyFont="0" applyFill="0" applyBorder="0" applyAlignment="0" applyProtection="0">
      <alignment vertical="center"/>
    </xf>
    <xf numFmtId="38" fontId="21" fillId="0" borderId="0" applyFont="0" applyFill="0" applyBorder="0" applyAlignment="0" applyProtection="0"/>
    <xf numFmtId="0" fontId="21" fillId="0" borderId="0"/>
    <xf numFmtId="0" fontId="93" fillId="0" borderId="0">
      <alignment vertical="center"/>
    </xf>
    <xf numFmtId="38" fontId="93" fillId="0" borderId="0" applyFill="0" applyBorder="0" applyAlignment="0" applyProtection="0">
      <alignment vertical="center"/>
    </xf>
    <xf numFmtId="9" fontId="93" fillId="0" borderId="0" applyFill="0" applyBorder="0" applyAlignment="0" applyProtection="0">
      <alignment vertical="center"/>
    </xf>
  </cellStyleXfs>
  <cellXfs count="1272">
    <xf numFmtId="0" fontId="0" fillId="0" borderId="0" xfId="0">
      <alignment vertical="center"/>
    </xf>
    <xf numFmtId="0" fontId="0" fillId="0" borderId="0" xfId="0" applyFill="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lignment vertical="center"/>
    </xf>
    <xf numFmtId="0" fontId="0" fillId="0" borderId="6" xfId="0" applyFill="1" applyBorder="1">
      <alignment vertical="center"/>
    </xf>
    <xf numFmtId="0" fontId="0" fillId="0" borderId="4" xfId="0" applyFill="1" applyBorder="1" applyAlignment="1">
      <alignment vertical="center" shrinkToFit="1"/>
    </xf>
    <xf numFmtId="0" fontId="0" fillId="0" borderId="7"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0" xfId="0">
      <alignment vertical="center"/>
    </xf>
    <xf numFmtId="0" fontId="0" fillId="0" borderId="7" xfId="0" applyFill="1" applyBorder="1" applyAlignment="1">
      <alignment vertical="center" shrinkToFit="1"/>
    </xf>
    <xf numFmtId="0" fontId="0" fillId="0" borderId="0" xfId="0" applyFill="1" applyBorder="1" applyAlignment="1">
      <alignment vertical="center"/>
    </xf>
    <xf numFmtId="0" fontId="0" fillId="0" borderId="14" xfId="0" applyFill="1" applyBorder="1" applyAlignment="1">
      <alignment vertical="center"/>
    </xf>
    <xf numFmtId="0" fontId="0" fillId="0" borderId="0" xfId="0" applyProtection="1">
      <alignment vertical="center"/>
      <protection locked="0"/>
    </xf>
    <xf numFmtId="0" fontId="51" fillId="0" borderId="0" xfId="0" applyFont="1" applyProtection="1">
      <alignment vertical="center"/>
      <protection locked="0"/>
    </xf>
    <xf numFmtId="0" fontId="49" fillId="0" borderId="0" xfId="0" applyFont="1" applyProtection="1">
      <alignment vertical="center"/>
      <protection locked="0"/>
    </xf>
    <xf numFmtId="0" fontId="0" fillId="0" borderId="0" xfId="0" applyAlignment="1" applyProtection="1">
      <alignment horizontal="right" vertical="center"/>
      <protection locked="0"/>
    </xf>
    <xf numFmtId="0" fontId="52" fillId="0" borderId="0" xfId="0" applyFont="1" applyAlignment="1" applyProtection="1">
      <alignment horizontal="left" vertical="center"/>
      <protection locked="0"/>
    </xf>
    <xf numFmtId="0" fontId="0" fillId="0" borderId="0" xfId="0" quotePrefix="1" applyProtection="1">
      <alignment vertical="center"/>
      <protection locked="0"/>
    </xf>
    <xf numFmtId="0" fontId="0" fillId="0" borderId="0" xfId="0" applyFill="1" applyAlignment="1" applyProtection="1">
      <alignment vertical="center" shrinkToFit="1"/>
      <protection locked="0"/>
    </xf>
    <xf numFmtId="0" fontId="0" fillId="0" borderId="0" xfId="0" applyFill="1" applyAlignment="1" applyProtection="1">
      <alignment vertical="center"/>
      <protection locked="0"/>
    </xf>
    <xf numFmtId="0" fontId="0" fillId="0" borderId="0" xfId="0" applyFill="1" applyBorder="1" applyAlignment="1" applyProtection="1">
      <alignment horizontal="right" vertical="center"/>
      <protection locked="0"/>
    </xf>
    <xf numFmtId="0" fontId="0" fillId="0" borderId="0" xfId="0" applyFill="1" applyProtection="1">
      <alignment vertical="center"/>
      <protection locked="0"/>
    </xf>
    <xf numFmtId="0" fontId="53" fillId="0" borderId="0" xfId="0" applyFont="1" applyAlignment="1" applyProtection="1">
      <alignment horizontal="left" vertical="center"/>
      <protection locked="0"/>
    </xf>
    <xf numFmtId="0" fontId="53" fillId="0" borderId="0" xfId="0" applyFont="1" applyProtection="1">
      <alignment vertical="center"/>
      <protection locked="0"/>
    </xf>
    <xf numFmtId="0" fontId="51" fillId="0" borderId="4" xfId="0" applyFont="1" applyBorder="1" applyProtection="1">
      <alignment vertical="center"/>
      <protection locked="0"/>
    </xf>
    <xf numFmtId="0" fontId="51" fillId="0" borderId="7" xfId="0" applyFont="1" applyBorder="1" applyProtection="1">
      <alignment vertical="center"/>
      <protection locked="0"/>
    </xf>
    <xf numFmtId="0" fontId="51" fillId="0" borderId="0" xfId="0" applyFont="1" applyBorder="1" applyProtection="1">
      <alignment vertical="center"/>
      <protection locked="0"/>
    </xf>
    <xf numFmtId="0" fontId="51" fillId="0" borderId="8" xfId="0" applyFont="1" applyBorder="1" applyProtection="1">
      <alignment vertical="center"/>
      <protection locked="0"/>
    </xf>
    <xf numFmtId="0" fontId="0" fillId="0" borderId="15" xfId="0" applyFill="1" applyBorder="1" applyAlignment="1" applyProtection="1">
      <alignment horizontal="center" vertical="center"/>
    </xf>
    <xf numFmtId="0" fontId="0" fillId="0" borderId="0" xfId="0" quotePrefix="1" applyFill="1" applyProtection="1">
      <alignment vertical="center"/>
      <protection locked="0"/>
    </xf>
    <xf numFmtId="0" fontId="0" fillId="0" borderId="0" xfId="0" quotePrefix="1" applyFill="1">
      <alignment vertical="center"/>
    </xf>
    <xf numFmtId="0" fontId="54" fillId="0" borderId="0" xfId="0" applyFont="1" applyFill="1">
      <alignment vertical="center"/>
    </xf>
    <xf numFmtId="0" fontId="55" fillId="0" borderId="0" xfId="0" applyFont="1" applyFill="1">
      <alignment vertical="center"/>
    </xf>
    <xf numFmtId="0" fontId="48" fillId="0" borderId="0" xfId="0" applyFont="1" applyProtection="1">
      <alignment vertical="center"/>
      <protection locked="0"/>
    </xf>
    <xf numFmtId="0" fontId="49" fillId="0" borderId="0" xfId="0" applyFont="1" applyFill="1" applyBorder="1" applyAlignment="1">
      <alignment vertical="center"/>
    </xf>
    <xf numFmtId="0" fontId="56" fillId="0" borderId="0" xfId="0" applyFont="1" applyAlignment="1">
      <alignment horizontal="center" vertical="center"/>
    </xf>
    <xf numFmtId="0" fontId="51" fillId="0" borderId="0" xfId="0" applyFont="1">
      <alignment vertical="center"/>
    </xf>
    <xf numFmtId="0" fontId="57" fillId="0" borderId="0" xfId="0" applyFont="1" applyAlignment="1">
      <alignment horizontal="center" vertical="center"/>
    </xf>
    <xf numFmtId="0" fontId="58" fillId="0" borderId="0" xfId="0" applyFont="1" applyAlignment="1">
      <alignment horizontal="left" vertical="center"/>
    </xf>
    <xf numFmtId="0" fontId="58" fillId="0" borderId="0" xfId="0" applyFont="1" applyAlignment="1">
      <alignment horizontal="left" vertical="center" indent="3"/>
    </xf>
    <xf numFmtId="0" fontId="59" fillId="0" borderId="0" xfId="0" applyFont="1" applyAlignment="1">
      <alignment horizontal="left" vertical="center"/>
    </xf>
    <xf numFmtId="0" fontId="60" fillId="0" borderId="158" xfId="0" applyFont="1" applyBorder="1" applyAlignment="1">
      <alignment horizontal="center" vertical="center" wrapText="1"/>
    </xf>
    <xf numFmtId="0" fontId="60" fillId="0" borderId="159" xfId="0" applyFont="1" applyBorder="1" applyAlignment="1">
      <alignment vertical="center" wrapText="1"/>
    </xf>
    <xf numFmtId="0" fontId="60" fillId="0" borderId="0" xfId="0" applyFont="1" applyBorder="1" applyAlignment="1">
      <alignment vertical="center" wrapText="1"/>
    </xf>
    <xf numFmtId="0" fontId="59" fillId="0" borderId="160" xfId="0" applyFont="1" applyBorder="1" applyAlignment="1">
      <alignment horizontal="center" vertical="center" wrapText="1"/>
    </xf>
    <xf numFmtId="0" fontId="61" fillId="0" borderId="161" xfId="0" applyFont="1" applyBorder="1" applyAlignment="1">
      <alignment horizontal="center" vertical="center" wrapText="1"/>
    </xf>
    <xf numFmtId="0" fontId="63" fillId="0" borderId="0" xfId="0" applyFont="1">
      <alignment vertical="center"/>
    </xf>
    <xf numFmtId="0" fontId="63" fillId="0" borderId="0" xfId="0" applyFont="1" applyProtection="1">
      <alignment vertical="center"/>
      <protection locked="0"/>
    </xf>
    <xf numFmtId="0" fontId="64" fillId="0" borderId="0" xfId="0" applyFont="1" applyProtection="1">
      <alignment vertical="center"/>
      <protection locked="0"/>
    </xf>
    <xf numFmtId="0" fontId="0" fillId="0" borderId="0" xfId="0">
      <alignment vertical="center"/>
    </xf>
    <xf numFmtId="0" fontId="0" fillId="0" borderId="0" xfId="0">
      <alignment vertical="center"/>
    </xf>
    <xf numFmtId="0" fontId="58" fillId="0" borderId="0" xfId="0" applyFont="1">
      <alignment vertical="center"/>
    </xf>
    <xf numFmtId="49" fontId="65" fillId="0" borderId="0" xfId="0" applyNumberFormat="1" applyFont="1" applyAlignment="1">
      <alignment horizontal="center" vertical="center"/>
    </xf>
    <xf numFmtId="49" fontId="65" fillId="0" borderId="0" xfId="0" applyNumberFormat="1" applyFont="1" applyAlignment="1">
      <alignment horizontal="left" vertical="center"/>
    </xf>
    <xf numFmtId="49" fontId="65" fillId="0" borderId="0" xfId="0" applyNumberFormat="1" applyFont="1" applyAlignment="1">
      <alignment horizontal="left" vertical="top"/>
    </xf>
    <xf numFmtId="49" fontId="65" fillId="0" borderId="0" xfId="0" quotePrefix="1" applyNumberFormat="1" applyFont="1" applyAlignment="1">
      <alignment horizontal="left" vertical="center"/>
    </xf>
    <xf numFmtId="49" fontId="66" fillId="0" borderId="0" xfId="0" applyNumberFormat="1" applyFont="1" applyAlignment="1">
      <alignment horizontal="left" vertical="center"/>
    </xf>
    <xf numFmtId="0" fontId="66" fillId="0" borderId="0" xfId="0" applyFont="1">
      <alignment vertical="center"/>
    </xf>
    <xf numFmtId="49" fontId="65" fillId="0" borderId="0" xfId="0" applyNumberFormat="1" applyFont="1" applyAlignment="1">
      <alignment horizontal="center" vertical="top"/>
    </xf>
    <xf numFmtId="49" fontId="58" fillId="0" borderId="0" xfId="0" applyNumberFormat="1" applyFont="1" applyAlignment="1">
      <alignment horizontal="left" vertical="top"/>
    </xf>
    <xf numFmtId="49" fontId="58" fillId="0" borderId="0" xfId="0" applyNumberFormat="1" applyFont="1" applyAlignment="1">
      <alignment horizontal="left" vertical="center"/>
    </xf>
    <xf numFmtId="49" fontId="58" fillId="0" borderId="0" xfId="0" applyNumberFormat="1" applyFont="1">
      <alignment vertical="center"/>
    </xf>
    <xf numFmtId="49" fontId="66" fillId="0" borderId="0" xfId="0" applyNumberFormat="1" applyFont="1" applyAlignment="1">
      <alignment horizontal="left" vertical="center" indent="1"/>
    </xf>
    <xf numFmtId="49" fontId="65" fillId="0" borderId="0" xfId="0" applyNumberFormat="1" applyFont="1" applyAlignment="1">
      <alignment horizontal="left" vertical="center" indent="12"/>
    </xf>
    <xf numFmtId="0" fontId="58" fillId="0" borderId="0" xfId="0" applyFont="1" applyAlignment="1">
      <alignment horizontal="right" vertical="center"/>
    </xf>
    <xf numFmtId="0" fontId="66" fillId="0" borderId="0" xfId="0" applyFont="1" applyAlignment="1">
      <alignment horizontal="right" vertical="center"/>
    </xf>
    <xf numFmtId="49" fontId="65" fillId="0" borderId="0" xfId="0" applyNumberFormat="1" applyFont="1">
      <alignment vertical="center"/>
    </xf>
    <xf numFmtId="0" fontId="58" fillId="0" borderId="0" xfId="0" applyNumberFormat="1" applyFont="1">
      <alignment vertical="center"/>
    </xf>
    <xf numFmtId="0" fontId="67" fillId="0" borderId="0" xfId="0" applyFont="1">
      <alignment vertical="center"/>
    </xf>
    <xf numFmtId="0" fontId="0" fillId="0" borderId="0" xfId="0" applyAlignment="1">
      <alignment horizontal="right" vertical="center"/>
    </xf>
    <xf numFmtId="0" fontId="23" fillId="0" borderId="0" xfId="4" applyFont="1"/>
    <xf numFmtId="0" fontId="23" fillId="0" borderId="0" xfId="4" applyFont="1" applyAlignment="1">
      <alignment horizontal="right" vertical="top"/>
    </xf>
    <xf numFmtId="0" fontId="25" fillId="0" borderId="0" xfId="4" applyFont="1"/>
    <xf numFmtId="0" fontId="23" fillId="0" borderId="0" xfId="4" applyFont="1" applyAlignment="1">
      <alignment horizontal="center"/>
    </xf>
    <xf numFmtId="0" fontId="23" fillId="0" borderId="0" xfId="4" applyFont="1" applyAlignment="1">
      <alignment vertical="center"/>
    </xf>
    <xf numFmtId="0" fontId="27" fillId="0" borderId="0" xfId="4" applyFont="1" applyAlignment="1">
      <alignment horizontal="left" vertical="center"/>
    </xf>
    <xf numFmtId="0" fontId="27" fillId="0" borderId="0" xfId="4" applyFont="1"/>
    <xf numFmtId="0" fontId="23" fillId="2" borderId="42" xfId="4" applyFont="1" applyFill="1" applyBorder="1" applyAlignment="1">
      <alignment horizontal="center" vertical="center"/>
    </xf>
    <xf numFmtId="0" fontId="30" fillId="2" borderId="162" xfId="4" applyFont="1" applyFill="1" applyBorder="1" applyAlignment="1">
      <alignment horizontal="center" vertical="center"/>
    </xf>
    <xf numFmtId="0" fontId="30" fillId="2" borderId="163" xfId="4" applyFont="1" applyFill="1" applyBorder="1" applyAlignment="1">
      <alignment horizontal="center" vertical="center"/>
    </xf>
    <xf numFmtId="0" fontId="30" fillId="2" borderId="164" xfId="4" applyFont="1" applyFill="1" applyBorder="1" applyAlignment="1">
      <alignment horizontal="center" vertical="center"/>
    </xf>
    <xf numFmtId="0" fontId="30" fillId="2" borderId="165" xfId="4" applyFont="1" applyFill="1" applyBorder="1" applyAlignment="1">
      <alignment horizontal="center" vertical="center"/>
    </xf>
    <xf numFmtId="0" fontId="30" fillId="2" borderId="166" xfId="4" applyFont="1" applyFill="1" applyBorder="1" applyAlignment="1">
      <alignment horizontal="center" vertical="center"/>
    </xf>
    <xf numFmtId="38" fontId="23" fillId="0" borderId="43" xfId="3" applyFont="1" applyBorder="1" applyAlignment="1">
      <alignment vertical="center" shrinkToFit="1"/>
    </xf>
    <xf numFmtId="38" fontId="23" fillId="0" borderId="44" xfId="3" applyFont="1" applyBorder="1" applyAlignment="1">
      <alignment vertical="center" shrinkToFit="1"/>
    </xf>
    <xf numFmtId="0" fontId="31" fillId="0" borderId="167" xfId="4" applyFont="1" applyBorder="1" applyAlignment="1">
      <alignment vertical="center" shrinkToFit="1"/>
    </xf>
    <xf numFmtId="0" fontId="31" fillId="0" borderId="168" xfId="4" applyFont="1" applyBorder="1" applyAlignment="1">
      <alignment vertical="center" shrinkToFit="1"/>
    </xf>
    <xf numFmtId="0" fontId="31" fillId="0" borderId="169" xfId="4" applyFont="1" applyBorder="1" applyAlignment="1">
      <alignment vertical="center" shrinkToFit="1"/>
    </xf>
    <xf numFmtId="0" fontId="31" fillId="0" borderId="170" xfId="4" applyFont="1" applyBorder="1" applyAlignment="1">
      <alignment vertical="center" shrinkToFit="1"/>
    </xf>
    <xf numFmtId="38" fontId="23" fillId="0" borderId="45" xfId="3" applyFont="1" applyBorder="1" applyAlignment="1">
      <alignment vertical="center"/>
    </xf>
    <xf numFmtId="0" fontId="30" fillId="0" borderId="168" xfId="4" applyFont="1" applyBorder="1" applyAlignment="1">
      <alignment vertical="center"/>
    </xf>
    <xf numFmtId="0" fontId="30" fillId="0" borderId="169" xfId="4" applyFont="1" applyBorder="1" applyAlignment="1">
      <alignment vertical="center"/>
    </xf>
    <xf numFmtId="0" fontId="30" fillId="0" borderId="170" xfId="4" applyFont="1" applyBorder="1" applyAlignment="1">
      <alignment vertical="center"/>
    </xf>
    <xf numFmtId="0" fontId="30" fillId="0" borderId="171" xfId="4" applyFont="1" applyBorder="1" applyAlignment="1">
      <alignment vertical="center"/>
    </xf>
    <xf numFmtId="0" fontId="30" fillId="0" borderId="167" xfId="4" applyFont="1" applyBorder="1" applyAlignment="1">
      <alignment vertical="center"/>
    </xf>
    <xf numFmtId="0" fontId="23" fillId="0" borderId="171" xfId="4" applyFont="1" applyBorder="1" applyAlignment="1">
      <alignment vertical="center"/>
    </xf>
    <xf numFmtId="38" fontId="23" fillId="0" borderId="46" xfId="3" applyFont="1" applyBorder="1" applyAlignment="1">
      <alignment vertical="center"/>
    </xf>
    <xf numFmtId="0" fontId="30" fillId="0" borderId="172" xfId="4" applyFont="1" applyBorder="1" applyAlignment="1">
      <alignment vertical="center"/>
    </xf>
    <xf numFmtId="0" fontId="30" fillId="0" borderId="173" xfId="4" applyFont="1" applyBorder="1" applyAlignment="1">
      <alignment vertical="center"/>
    </xf>
    <xf numFmtId="0" fontId="30" fillId="0" borderId="174" xfId="4" applyFont="1" applyBorder="1" applyAlignment="1">
      <alignment vertical="center"/>
    </xf>
    <xf numFmtId="0" fontId="30" fillId="0" borderId="175" xfId="4" applyFont="1" applyBorder="1" applyAlignment="1">
      <alignment vertical="center"/>
    </xf>
    <xf numFmtId="0" fontId="30" fillId="0" borderId="176" xfId="4" applyFont="1" applyBorder="1" applyAlignment="1">
      <alignment vertical="center"/>
    </xf>
    <xf numFmtId="0" fontId="23" fillId="0" borderId="175" xfId="4" applyFont="1" applyBorder="1" applyAlignment="1">
      <alignment vertical="center"/>
    </xf>
    <xf numFmtId="0" fontId="25" fillId="0" borderId="0" xfId="4" applyFont="1" applyFill="1" applyBorder="1" applyAlignment="1">
      <alignment vertical="center"/>
    </xf>
    <xf numFmtId="0" fontId="23" fillId="0" borderId="0" xfId="4" applyFont="1" applyFill="1" applyBorder="1" applyAlignment="1"/>
    <xf numFmtId="49" fontId="23" fillId="0" borderId="43" xfId="4" applyNumberFormat="1" applyFont="1" applyBorder="1" applyAlignment="1">
      <alignment vertical="center" shrinkToFit="1"/>
    </xf>
    <xf numFmtId="49" fontId="23" fillId="0" borderId="44" xfId="4" applyNumberFormat="1" applyFont="1" applyBorder="1" applyAlignment="1">
      <alignment vertical="center" shrinkToFit="1"/>
    </xf>
    <xf numFmtId="49" fontId="23" fillId="0" borderId="47" xfId="4" applyNumberFormat="1" applyFont="1" applyBorder="1" applyAlignment="1">
      <alignment vertical="center" shrinkToFit="1"/>
    </xf>
    <xf numFmtId="38" fontId="23" fillId="0" borderId="43" xfId="2" applyFont="1" applyBorder="1" applyAlignment="1">
      <alignment vertical="center" shrinkToFit="1"/>
    </xf>
    <xf numFmtId="38" fontId="23" fillId="0" borderId="44" xfId="2" applyFont="1" applyBorder="1" applyAlignment="1">
      <alignment vertical="center" shrinkToFit="1"/>
    </xf>
    <xf numFmtId="38" fontId="23" fillId="0" borderId="44" xfId="2" applyFont="1" applyBorder="1" applyAlignment="1">
      <alignment vertical="center"/>
    </xf>
    <xf numFmtId="38" fontId="23" fillId="0" borderId="47" xfId="2" applyFont="1" applyBorder="1" applyAlignment="1">
      <alignment vertical="center"/>
    </xf>
    <xf numFmtId="49" fontId="23" fillId="0" borderId="48" xfId="4" applyNumberFormat="1" applyFont="1" applyBorder="1" applyAlignment="1">
      <alignment vertical="center" shrinkToFit="1"/>
    </xf>
    <xf numFmtId="38" fontId="23" fillId="0" borderId="48" xfId="2" applyFont="1" applyBorder="1" applyAlignment="1">
      <alignment vertical="center" shrinkToFit="1"/>
    </xf>
    <xf numFmtId="38" fontId="23" fillId="0" borderId="48" xfId="3" applyFont="1" applyBorder="1" applyAlignment="1">
      <alignment vertical="center" shrinkToFit="1"/>
    </xf>
    <xf numFmtId="49" fontId="23" fillId="0" borderId="46" xfId="4" applyNumberFormat="1" applyFont="1" applyBorder="1" applyAlignment="1">
      <alignment vertical="center" shrinkToFit="1"/>
    </xf>
    <xf numFmtId="38" fontId="23" fillId="0" borderId="47" xfId="2" applyFont="1" applyBorder="1" applyAlignment="1">
      <alignment vertical="center" shrinkToFit="1"/>
    </xf>
    <xf numFmtId="38" fontId="23" fillId="0" borderId="47" xfId="3" applyFont="1" applyBorder="1" applyAlignment="1">
      <alignment vertical="center" shrinkToFit="1"/>
    </xf>
    <xf numFmtId="0" fontId="31" fillId="0" borderId="177" xfId="4" applyFont="1" applyBorder="1" applyAlignment="1">
      <alignment vertical="center" shrinkToFit="1"/>
    </xf>
    <xf numFmtId="0" fontId="31" fillId="0" borderId="178" xfId="4" applyFont="1" applyBorder="1" applyAlignment="1">
      <alignment vertical="center" shrinkToFit="1"/>
    </xf>
    <xf numFmtId="0" fontId="31" fillId="0" borderId="179" xfId="4" applyFont="1" applyBorder="1" applyAlignment="1">
      <alignment vertical="center" shrinkToFit="1"/>
    </xf>
    <xf numFmtId="0" fontId="31" fillId="0" borderId="180" xfId="4" applyFont="1" applyBorder="1" applyAlignment="1">
      <alignment vertical="center" shrinkToFit="1"/>
    </xf>
    <xf numFmtId="0" fontId="31" fillId="0" borderId="181" xfId="4" applyFont="1" applyBorder="1" applyAlignment="1">
      <alignment vertical="center" shrinkToFit="1"/>
    </xf>
    <xf numFmtId="0" fontId="31" fillId="0" borderId="172" xfId="4" applyFont="1" applyBorder="1" applyAlignment="1">
      <alignment vertical="center" shrinkToFit="1"/>
    </xf>
    <xf numFmtId="0" fontId="31" fillId="0" borderId="173" xfId="4" applyFont="1" applyBorder="1" applyAlignment="1">
      <alignment vertical="center" shrinkToFit="1"/>
    </xf>
    <xf numFmtId="0" fontId="31" fillId="0" borderId="174" xfId="4" applyFont="1" applyBorder="1" applyAlignment="1">
      <alignment vertical="center" shrinkToFit="1"/>
    </xf>
    <xf numFmtId="0" fontId="31" fillId="0" borderId="175" xfId="4" applyFont="1" applyBorder="1" applyAlignment="1">
      <alignment vertical="center" shrinkToFit="1"/>
    </xf>
    <xf numFmtId="0" fontId="31" fillId="0" borderId="176" xfId="4" applyFont="1" applyBorder="1" applyAlignment="1">
      <alignment vertical="center" shrinkToFit="1"/>
    </xf>
    <xf numFmtId="0" fontId="31" fillId="0" borderId="182" xfId="4" applyFont="1" applyBorder="1" applyAlignment="1">
      <alignment vertical="center" shrinkToFit="1"/>
    </xf>
    <xf numFmtId="0" fontId="31" fillId="0" borderId="183" xfId="4" applyFont="1" applyBorder="1" applyAlignment="1">
      <alignment vertical="center" shrinkToFit="1"/>
    </xf>
    <xf numFmtId="0" fontId="31" fillId="0" borderId="184" xfId="4" applyFont="1" applyBorder="1" applyAlignment="1">
      <alignment vertical="center" shrinkToFit="1"/>
    </xf>
    <xf numFmtId="0" fontId="31" fillId="0" borderId="185" xfId="4" applyFont="1" applyBorder="1" applyAlignment="1">
      <alignment vertical="center" shrinkToFit="1"/>
    </xf>
    <xf numFmtId="0" fontId="31" fillId="0" borderId="186" xfId="4" applyFont="1" applyBorder="1" applyAlignment="1">
      <alignment vertical="center" shrinkToFit="1"/>
    </xf>
    <xf numFmtId="0" fontId="31" fillId="3" borderId="179" xfId="4" applyFont="1" applyFill="1" applyBorder="1" applyAlignment="1">
      <alignment vertical="center" shrinkToFit="1"/>
    </xf>
    <xf numFmtId="0" fontId="31" fillId="3" borderId="170" xfId="4" applyFont="1" applyFill="1" applyBorder="1" applyAlignment="1">
      <alignment vertical="center" shrinkToFit="1"/>
    </xf>
    <xf numFmtId="0" fontId="31" fillId="3" borderId="174" xfId="4" applyFont="1" applyFill="1" applyBorder="1" applyAlignment="1">
      <alignment vertical="center" shrinkToFit="1"/>
    </xf>
    <xf numFmtId="0" fontId="31" fillId="3" borderId="184" xfId="4" applyFont="1" applyFill="1" applyBorder="1" applyAlignment="1">
      <alignment vertical="center" shrinkToFit="1"/>
    </xf>
    <xf numFmtId="0" fontId="30" fillId="3" borderId="170" xfId="4" applyFont="1" applyFill="1" applyBorder="1" applyAlignment="1">
      <alignment vertical="center"/>
    </xf>
    <xf numFmtId="0" fontId="30" fillId="3" borderId="174" xfId="4" applyFont="1" applyFill="1" applyBorder="1" applyAlignment="1">
      <alignment vertical="center"/>
    </xf>
    <xf numFmtId="0" fontId="0" fillId="0" borderId="0" xfId="0" applyAlignment="1">
      <alignment horizontal="center" vertical="center"/>
    </xf>
    <xf numFmtId="0" fontId="51" fillId="0" borderId="0" xfId="0" applyFont="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59" fillId="0" borderId="187" xfId="0" applyFont="1" applyBorder="1" applyAlignment="1">
      <alignment horizontal="center" vertical="center" wrapText="1"/>
    </xf>
    <xf numFmtId="0" fontId="61" fillId="0" borderId="188" xfId="0" applyFont="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shrinkToFit="1"/>
    </xf>
    <xf numFmtId="0" fontId="0" fillId="0" borderId="51" xfId="0" applyBorder="1" applyAlignment="1">
      <alignment horizontal="center" vertical="center" shrinkToFit="1"/>
    </xf>
    <xf numFmtId="0" fontId="0" fillId="0" borderId="190" xfId="0" quotePrefix="1" applyBorder="1" applyAlignment="1">
      <alignment horizontal="center" vertical="center"/>
    </xf>
    <xf numFmtId="0" fontId="51" fillId="0" borderId="192" xfId="0" applyFont="1" applyBorder="1" applyAlignment="1">
      <alignment horizontal="center" vertical="center" shrinkToFit="1"/>
    </xf>
    <xf numFmtId="0" fontId="51" fillId="0" borderId="191" xfId="0" applyFont="1" applyBorder="1" applyAlignment="1">
      <alignment horizontal="center" vertical="center" shrinkToFit="1"/>
    </xf>
    <xf numFmtId="0" fontId="51" fillId="0" borderId="191" xfId="0" quotePrefix="1" applyFont="1" applyBorder="1" applyAlignment="1">
      <alignment horizontal="center" vertical="center" shrinkToFit="1"/>
    </xf>
    <xf numFmtId="0" fontId="62" fillId="0" borderId="0" xfId="0" applyFont="1">
      <alignment vertical="center"/>
    </xf>
    <xf numFmtId="0" fontId="62" fillId="0" borderId="49" xfId="0" applyFont="1" applyBorder="1" applyAlignment="1">
      <alignment horizontal="center" vertical="center" wrapText="1"/>
    </xf>
    <xf numFmtId="0" fontId="62" fillId="0" borderId="50" xfId="0" applyFont="1" applyBorder="1" applyAlignment="1">
      <alignment horizontal="center" vertical="center"/>
    </xf>
    <xf numFmtId="0" fontId="62" fillId="0" borderId="192" xfId="0" applyFont="1" applyBorder="1" applyAlignment="1">
      <alignment horizontal="center" vertical="center" shrinkToFit="1"/>
    </xf>
    <xf numFmtId="0" fontId="62" fillId="0" borderId="191" xfId="0" applyFont="1" applyBorder="1" applyAlignment="1">
      <alignment horizontal="center" vertical="center" shrinkToFit="1"/>
    </xf>
    <xf numFmtId="0" fontId="62" fillId="0" borderId="191" xfId="0" quotePrefix="1" applyFont="1" applyBorder="1" applyAlignment="1">
      <alignment horizontal="center" vertical="center" shrinkToFit="1"/>
    </xf>
    <xf numFmtId="0" fontId="62" fillId="0" borderId="51" xfId="0" applyFont="1" applyBorder="1" applyAlignment="1">
      <alignment horizontal="center" vertical="center" shrinkToFit="1"/>
    </xf>
    <xf numFmtId="0" fontId="52" fillId="0" borderId="0" xfId="0" applyFont="1" applyProtection="1">
      <alignment vertical="center"/>
      <protection locked="0"/>
    </xf>
    <xf numFmtId="0" fontId="69" fillId="0" borderId="0" xfId="0" applyFont="1">
      <alignment vertical="center"/>
    </xf>
    <xf numFmtId="0" fontId="69" fillId="0" borderId="0" xfId="0" applyFont="1" applyAlignment="1">
      <alignment horizontal="right" vertical="center"/>
    </xf>
    <xf numFmtId="0" fontId="69" fillId="0" borderId="1" xfId="0" applyFont="1" applyBorder="1">
      <alignment vertical="center"/>
    </xf>
    <xf numFmtId="0" fontId="69" fillId="0" borderId="10" xfId="0" applyFont="1" applyBorder="1">
      <alignment vertical="center"/>
    </xf>
    <xf numFmtId="0" fontId="69" fillId="0" borderId="11" xfId="0" applyFont="1" applyBorder="1">
      <alignment vertical="center"/>
    </xf>
    <xf numFmtId="0" fontId="70" fillId="0" borderId="0" xfId="0" applyFont="1" applyAlignment="1">
      <alignment horizontal="center" vertical="center"/>
    </xf>
    <xf numFmtId="0" fontId="69" fillId="0" borderId="0" xfId="0" applyFont="1" applyBorder="1">
      <alignment vertical="center"/>
    </xf>
    <xf numFmtId="0" fontId="69" fillId="0" borderId="14" xfId="0" applyFont="1" applyBorder="1">
      <alignment vertical="center"/>
    </xf>
    <xf numFmtId="0" fontId="69" fillId="0" borderId="13" xfId="0" applyFont="1" applyBorder="1">
      <alignment vertical="center"/>
    </xf>
    <xf numFmtId="0" fontId="25" fillId="0" borderId="0" xfId="4" applyFont="1" applyAlignment="1">
      <alignment horizontal="center"/>
    </xf>
    <xf numFmtId="0" fontId="72" fillId="0" borderId="16" xfId="0" applyFont="1" applyFill="1" applyBorder="1" applyAlignment="1">
      <alignment horizontal="center" vertical="center"/>
    </xf>
    <xf numFmtId="0" fontId="72" fillId="0" borderId="0" xfId="0" quotePrefix="1" applyFont="1" applyFill="1" applyBorder="1">
      <alignment vertical="center"/>
    </xf>
    <xf numFmtId="0" fontId="72" fillId="0" borderId="0" xfId="0" applyFont="1" applyFill="1" applyBorder="1">
      <alignment vertical="center"/>
    </xf>
    <xf numFmtId="0" fontId="72" fillId="0" borderId="17" xfId="0" applyFont="1" applyFill="1" applyBorder="1" applyAlignment="1">
      <alignment vertical="center"/>
    </xf>
    <xf numFmtId="0" fontId="72" fillId="0" borderId="17" xfId="0" quotePrefix="1" applyFont="1" applyFill="1" applyBorder="1">
      <alignment vertical="center"/>
    </xf>
    <xf numFmtId="0" fontId="72" fillId="0" borderId="18" xfId="0" applyFont="1" applyFill="1" applyBorder="1">
      <alignment vertical="center"/>
    </xf>
    <xf numFmtId="0" fontId="72" fillId="0" borderId="19" xfId="0" applyFont="1" applyFill="1" applyBorder="1">
      <alignment vertical="center"/>
    </xf>
    <xf numFmtId="0" fontId="72" fillId="0" borderId="17" xfId="0" applyFont="1" applyFill="1" applyBorder="1">
      <alignment vertical="center"/>
    </xf>
    <xf numFmtId="0" fontId="72" fillId="0" borderId="20" xfId="0" applyFont="1" applyFill="1" applyBorder="1" applyAlignment="1">
      <alignment vertical="center"/>
    </xf>
    <xf numFmtId="0" fontId="72" fillId="0" borderId="6" xfId="0" applyFont="1" applyFill="1" applyBorder="1">
      <alignment vertical="center"/>
    </xf>
    <xf numFmtId="0" fontId="72" fillId="0" borderId="21" xfId="0" applyFont="1" applyFill="1" applyBorder="1">
      <alignment vertical="center"/>
    </xf>
    <xf numFmtId="0" fontId="72" fillId="0" borderId="7" xfId="0" applyFont="1" applyFill="1" applyBorder="1">
      <alignment vertical="center"/>
    </xf>
    <xf numFmtId="0" fontId="72" fillId="0" borderId="22" xfId="0" applyFont="1" applyFill="1" applyBorder="1">
      <alignment vertical="center"/>
    </xf>
    <xf numFmtId="0" fontId="72" fillId="0" borderId="23" xfId="0" applyFont="1" applyFill="1" applyBorder="1">
      <alignment vertical="center"/>
    </xf>
    <xf numFmtId="0" fontId="72" fillId="0" borderId="24" xfId="0" applyFont="1" applyFill="1" applyBorder="1">
      <alignment vertical="center"/>
    </xf>
    <xf numFmtId="0" fontId="72" fillId="0" borderId="8" xfId="0" applyFont="1" applyFill="1" applyBorder="1">
      <alignment vertical="center"/>
    </xf>
    <xf numFmtId="0" fontId="72" fillId="0" borderId="2" xfId="0" applyFont="1" applyFill="1" applyBorder="1">
      <alignment vertical="center"/>
    </xf>
    <xf numFmtId="0" fontId="72" fillId="0" borderId="25" xfId="0" applyFont="1" applyFill="1" applyBorder="1">
      <alignment vertical="center"/>
    </xf>
    <xf numFmtId="0" fontId="72" fillId="0" borderId="26" xfId="0" applyFont="1" applyFill="1" applyBorder="1">
      <alignment vertical="center"/>
    </xf>
    <xf numFmtId="0" fontId="72" fillId="0" borderId="27" xfId="0" applyFont="1" applyFill="1" applyBorder="1" applyAlignment="1">
      <alignment vertical="center"/>
    </xf>
    <xf numFmtId="0" fontId="72" fillId="0" borderId="28" xfId="0" applyFont="1" applyFill="1" applyBorder="1" applyAlignment="1">
      <alignment vertical="center"/>
    </xf>
    <xf numFmtId="0" fontId="72" fillId="0" borderId="29" xfId="0" applyFont="1" applyFill="1" applyBorder="1" applyAlignment="1">
      <alignment vertical="center"/>
    </xf>
    <xf numFmtId="0" fontId="72" fillId="0" borderId="30" xfId="0" applyFont="1" applyFill="1" applyBorder="1" applyAlignment="1">
      <alignment vertical="center"/>
    </xf>
    <xf numFmtId="0" fontId="72" fillId="0" borderId="31" xfId="0" applyFont="1" applyFill="1" applyBorder="1" applyAlignment="1">
      <alignment vertical="center"/>
    </xf>
    <xf numFmtId="0" fontId="72" fillId="0" borderId="1" xfId="0" applyFont="1" applyFill="1" applyBorder="1">
      <alignment vertical="center"/>
    </xf>
    <xf numFmtId="0" fontId="86" fillId="0" borderId="32" xfId="0" applyFont="1" applyFill="1" applyBorder="1">
      <alignment vertical="center"/>
    </xf>
    <xf numFmtId="0" fontId="72" fillId="0" borderId="0" xfId="0" applyFont="1" applyFill="1" applyBorder="1" applyAlignment="1">
      <alignment horizontal="left" vertical="top" wrapText="1"/>
    </xf>
    <xf numFmtId="0" fontId="72" fillId="0" borderId="0" xfId="0" quotePrefix="1" applyFont="1" applyFill="1">
      <alignment vertical="center"/>
    </xf>
    <xf numFmtId="0" fontId="72" fillId="0" borderId="0" xfId="0" applyFont="1" applyFill="1">
      <alignment vertical="center"/>
    </xf>
    <xf numFmtId="0" fontId="72" fillId="0" borderId="0" xfId="0" applyFont="1" applyFill="1" applyAlignment="1">
      <alignment horizontal="righ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wrapText="1"/>
    </xf>
    <xf numFmtId="0" fontId="72" fillId="0" borderId="0" xfId="0" applyFont="1" applyProtection="1">
      <alignment vertical="center"/>
      <protection locked="0"/>
    </xf>
    <xf numFmtId="0" fontId="72" fillId="0" borderId="0" xfId="0" applyFont="1" applyBorder="1" applyProtection="1">
      <alignment vertical="center"/>
      <protection locked="0"/>
    </xf>
    <xf numFmtId="38" fontId="30" fillId="0" borderId="43" xfId="3" applyFont="1" applyFill="1" applyBorder="1" applyAlignment="1">
      <alignment vertical="center" shrinkToFit="1"/>
    </xf>
    <xf numFmtId="38" fontId="30" fillId="0" borderId="44" xfId="3" applyFont="1" applyFill="1" applyBorder="1" applyAlignment="1">
      <alignment vertical="center" shrinkToFit="1"/>
    </xf>
    <xf numFmtId="38" fontId="30" fillId="0" borderId="47" xfId="3" applyFont="1" applyFill="1" applyBorder="1" applyAlignment="1">
      <alignment vertical="center" shrinkToFit="1"/>
    </xf>
    <xf numFmtId="38" fontId="30" fillId="0" borderId="48" xfId="3" applyFont="1" applyFill="1" applyBorder="1" applyAlignment="1">
      <alignment vertical="center" shrinkToFit="1"/>
    </xf>
    <xf numFmtId="0" fontId="91" fillId="0" borderId="0" xfId="0" applyFont="1" applyAlignment="1" applyProtection="1">
      <protection locked="0"/>
    </xf>
    <xf numFmtId="0" fontId="88" fillId="0" borderId="0" xfId="0" applyFont="1" applyAlignment="1" applyProtection="1">
      <alignment vertical="center"/>
      <protection locked="0"/>
    </xf>
    <xf numFmtId="0" fontId="72" fillId="0" borderId="3" xfId="0" applyFont="1" applyBorder="1" applyProtection="1">
      <alignment vertical="center"/>
      <protection locked="0"/>
    </xf>
    <xf numFmtId="0" fontId="72" fillId="0" borderId="4" xfId="0" applyFont="1" applyBorder="1" applyProtection="1">
      <alignment vertical="center"/>
      <protection locked="0"/>
    </xf>
    <xf numFmtId="0" fontId="72" fillId="0" borderId="14" xfId="0" applyFont="1" applyBorder="1" applyProtection="1">
      <alignment vertical="center"/>
      <protection locked="0"/>
    </xf>
    <xf numFmtId="0" fontId="72" fillId="0" borderId="5" xfId="0" applyFont="1" applyBorder="1" applyProtection="1">
      <alignment vertical="center"/>
      <protection locked="0"/>
    </xf>
    <xf numFmtId="0" fontId="72" fillId="0" borderId="6" xfId="0" applyFont="1" applyBorder="1" applyProtection="1">
      <alignment vertical="center"/>
      <protection locked="0"/>
    </xf>
    <xf numFmtId="0" fontId="69" fillId="0" borderId="2" xfId="0" applyFont="1" applyBorder="1">
      <alignment vertical="center"/>
    </xf>
    <xf numFmtId="0" fontId="69" fillId="0" borderId="12" xfId="0" applyFont="1" applyBorder="1">
      <alignment vertical="center"/>
    </xf>
    <xf numFmtId="0" fontId="81" fillId="0" borderId="36" xfId="0" applyFont="1" applyFill="1" applyBorder="1" applyAlignment="1">
      <alignment vertical="center"/>
    </xf>
    <xf numFmtId="0" fontId="81" fillId="0" borderId="13" xfId="0" applyFont="1" applyFill="1" applyBorder="1" applyAlignment="1">
      <alignment vertical="center"/>
    </xf>
    <xf numFmtId="0" fontId="81" fillId="0" borderId="37" xfId="0" applyFont="1" applyFill="1" applyBorder="1" applyAlignment="1">
      <alignment vertical="center"/>
    </xf>
    <xf numFmtId="0" fontId="81" fillId="0" borderId="1" xfId="0" applyFont="1" applyFill="1" applyBorder="1" applyAlignment="1">
      <alignment vertical="center"/>
    </xf>
    <xf numFmtId="0" fontId="81" fillId="0" borderId="0" xfId="0" applyFont="1" applyFill="1" applyBorder="1" applyAlignment="1">
      <alignment vertical="center"/>
    </xf>
    <xf numFmtId="0" fontId="81" fillId="0" borderId="2" xfId="0" applyFont="1" applyFill="1" applyBorder="1" applyAlignment="1">
      <alignment vertical="center"/>
    </xf>
    <xf numFmtId="0" fontId="31" fillId="0" borderId="171" xfId="4" applyFont="1" applyBorder="1" applyAlignment="1">
      <alignment vertical="center" shrinkToFit="1"/>
    </xf>
    <xf numFmtId="0" fontId="55" fillId="0" borderId="0" xfId="0" applyFont="1">
      <alignment vertical="center"/>
    </xf>
    <xf numFmtId="0" fontId="42" fillId="0" borderId="52" xfId="5" quotePrefix="1" applyFont="1" applyBorder="1">
      <alignment vertical="center"/>
    </xf>
    <xf numFmtId="0" fontId="96" fillId="0" borderId="53" xfId="5" applyFont="1" applyBorder="1">
      <alignment vertical="center"/>
    </xf>
    <xf numFmtId="0" fontId="96" fillId="0" borderId="0" xfId="5" applyFont="1">
      <alignment vertical="center"/>
    </xf>
    <xf numFmtId="0" fontId="16" fillId="0" borderId="0" xfId="5" applyFont="1">
      <alignment vertical="center"/>
    </xf>
    <xf numFmtId="0" fontId="93" fillId="0" borderId="0" xfId="5" applyProtection="1">
      <alignment vertical="center"/>
      <protection locked="0"/>
    </xf>
    <xf numFmtId="38" fontId="93" fillId="0" borderId="0" xfId="6" applyFill="1" applyAlignment="1" applyProtection="1">
      <alignment vertical="center"/>
      <protection locked="0"/>
    </xf>
    <xf numFmtId="176" fontId="21" fillId="0" borderId="54" xfId="5" applyNumberFormat="1" applyFont="1" applyBorder="1" applyAlignment="1" applyProtection="1">
      <alignment vertical="center" shrinkToFit="1"/>
      <protection locked="0"/>
    </xf>
    <xf numFmtId="176" fontId="21" fillId="0" borderId="55" xfId="5" applyNumberFormat="1" applyFont="1" applyBorder="1" applyAlignment="1" applyProtection="1">
      <alignment vertical="center" shrinkToFit="1"/>
      <protection locked="0"/>
    </xf>
    <xf numFmtId="0" fontId="9" fillId="0" borderId="0" xfId="5" applyFont="1">
      <alignment vertical="center"/>
    </xf>
    <xf numFmtId="38" fontId="37" fillId="0" borderId="11" xfId="6" applyFont="1" applyFill="1" applyBorder="1" applyAlignment="1" applyProtection="1">
      <alignment vertical="center" shrinkToFit="1"/>
    </xf>
    <xf numFmtId="176" fontId="37" fillId="0" borderId="11" xfId="5" applyNumberFormat="1" applyFont="1" applyBorder="1" applyAlignment="1" applyProtection="1">
      <alignment vertical="center" shrinkToFit="1"/>
      <protection locked="0"/>
    </xf>
    <xf numFmtId="0" fontId="21" fillId="0" borderId="11" xfId="5" applyFont="1" applyBorder="1" applyAlignment="1" applyProtection="1">
      <alignment horizontal="center" vertical="center" shrinkToFit="1"/>
      <protection locked="0"/>
    </xf>
    <xf numFmtId="0" fontId="97" fillId="0" borderId="0" xfId="5" applyFont="1">
      <alignment vertical="center"/>
    </xf>
    <xf numFmtId="0" fontId="98" fillId="0" borderId="0" xfId="5" applyFont="1">
      <alignment vertical="center"/>
    </xf>
    <xf numFmtId="0" fontId="40" fillId="0" borderId="56" xfId="5" applyFont="1" applyBorder="1" applyAlignment="1" applyProtection="1">
      <alignment horizontal="left" vertical="center"/>
      <protection locked="0"/>
    </xf>
    <xf numFmtId="0" fontId="21" fillId="0" borderId="11" xfId="5" applyFont="1" applyBorder="1" applyAlignment="1" applyProtection="1">
      <alignment horizontal="left" vertical="center"/>
      <protection locked="0"/>
    </xf>
    <xf numFmtId="38" fontId="21" fillId="0" borderId="11" xfId="6" applyFont="1" applyFill="1" applyBorder="1" applyAlignment="1" applyProtection="1">
      <alignment horizontal="right" vertical="center" shrinkToFit="1"/>
    </xf>
    <xf numFmtId="38" fontId="21" fillId="0" borderId="12" xfId="6" applyFont="1" applyFill="1" applyBorder="1" applyAlignment="1" applyProtection="1">
      <alignment horizontal="right" vertical="center" shrinkToFit="1"/>
    </xf>
    <xf numFmtId="0" fontId="83" fillId="4" borderId="56" xfId="5" applyFont="1" applyFill="1" applyBorder="1" applyAlignment="1">
      <alignment horizontal="center" vertical="center"/>
    </xf>
    <xf numFmtId="0" fontId="37" fillId="4" borderId="57" xfId="5" applyFont="1" applyFill="1" applyBorder="1" applyAlignment="1">
      <alignment horizontal="center" vertical="center" shrinkToFit="1"/>
    </xf>
    <xf numFmtId="0" fontId="37" fillId="0" borderId="58" xfId="5" applyFont="1" applyBorder="1" applyAlignment="1">
      <alignment vertical="center" shrinkToFit="1"/>
    </xf>
    <xf numFmtId="0" fontId="37" fillId="0" borderId="59" xfId="5" applyFont="1" applyBorder="1" applyAlignment="1">
      <alignment vertical="center" shrinkToFit="1"/>
    </xf>
    <xf numFmtId="0" fontId="37" fillId="0" borderId="60" xfId="5" applyFont="1" applyBorder="1" applyAlignment="1">
      <alignment vertical="center" shrinkToFit="1"/>
    </xf>
    <xf numFmtId="0" fontId="21" fillId="4" borderId="68" xfId="5" applyFont="1" applyFill="1" applyBorder="1" applyAlignment="1">
      <alignment horizontal="center" vertical="center" shrinkToFit="1"/>
    </xf>
    <xf numFmtId="0" fontId="21" fillId="0" borderId="67" xfId="5" applyFont="1" applyBorder="1" applyAlignment="1">
      <alignment horizontal="center" vertical="center" wrapText="1"/>
    </xf>
    <xf numFmtId="0" fontId="21" fillId="0" borderId="62" xfId="5" applyFont="1" applyBorder="1" applyAlignment="1">
      <alignment horizontal="center" vertical="center" wrapText="1"/>
    </xf>
    <xf numFmtId="0" fontId="93" fillId="0" borderId="13" xfId="5" applyBorder="1" applyAlignment="1">
      <alignment vertical="center" shrinkToFit="1"/>
    </xf>
    <xf numFmtId="0" fontId="93" fillId="0" borderId="0" xfId="5">
      <alignment vertical="center"/>
    </xf>
    <xf numFmtId="38" fontId="93" fillId="0" borderId="0" xfId="6" applyAlignment="1">
      <alignment vertical="center"/>
    </xf>
    <xf numFmtId="0" fontId="93" fillId="12" borderId="67" xfId="5" applyFill="1" applyBorder="1" applyAlignment="1">
      <alignment horizontal="center" vertical="center" shrinkToFit="1"/>
    </xf>
    <xf numFmtId="0" fontId="93" fillId="12" borderId="15" xfId="5" applyFill="1" applyBorder="1" applyAlignment="1">
      <alignment horizontal="center" vertical="center" shrinkToFit="1"/>
    </xf>
    <xf numFmtId="184" fontId="93" fillId="0" borderId="105" xfId="5" applyNumberFormat="1" applyBorder="1" applyAlignment="1">
      <alignment horizontal="right" vertical="center" shrinkToFit="1"/>
    </xf>
    <xf numFmtId="0" fontId="93" fillId="12" borderId="62" xfId="5" applyFill="1" applyBorder="1" applyAlignment="1">
      <alignment horizontal="center" vertical="center" shrinkToFit="1"/>
    </xf>
    <xf numFmtId="0" fontId="93" fillId="12" borderId="63" xfId="5" applyFill="1" applyBorder="1" applyAlignment="1">
      <alignment horizontal="center" vertical="center" shrinkToFit="1"/>
    </xf>
    <xf numFmtId="184" fontId="93" fillId="0" borderId="211" xfId="5" applyNumberFormat="1" applyBorder="1" applyAlignment="1">
      <alignment horizontal="right" vertical="center" shrinkToFit="1"/>
    </xf>
    <xf numFmtId="0" fontId="93" fillId="0" borderId="0" xfId="5" applyAlignment="1">
      <alignment horizontal="center" vertical="center"/>
    </xf>
    <xf numFmtId="0" fontId="93" fillId="0" borderId="0" xfId="5" applyAlignment="1">
      <alignment horizontal="left" vertical="center" shrinkToFit="1"/>
    </xf>
    <xf numFmtId="0" fontId="93" fillId="0" borderId="0" xfId="5" applyAlignment="1">
      <alignment horizontal="center" vertical="center" shrinkToFit="1"/>
    </xf>
    <xf numFmtId="184" fontId="93" fillId="0" borderId="0" xfId="5" applyNumberFormat="1" applyAlignment="1">
      <alignment horizontal="right" vertical="center"/>
    </xf>
    <xf numFmtId="38" fontId="93" fillId="0" borderId="0" xfId="6" applyFill="1" applyAlignment="1">
      <alignment vertical="center"/>
    </xf>
    <xf numFmtId="183" fontId="93" fillId="0" borderId="0" xfId="7" applyNumberFormat="1" applyAlignment="1">
      <alignment vertical="center"/>
    </xf>
    <xf numFmtId="183" fontId="93" fillId="0" borderId="0" xfId="7" applyNumberFormat="1" applyFill="1" applyAlignment="1">
      <alignment vertical="center"/>
    </xf>
    <xf numFmtId="0" fontId="23" fillId="14" borderId="62" xfId="5" applyFont="1" applyFill="1" applyBorder="1" applyAlignment="1">
      <alignment vertical="center" shrinkToFit="1"/>
    </xf>
    <xf numFmtId="0" fontId="23" fillId="14" borderId="63" xfId="5" applyFont="1" applyFill="1" applyBorder="1" applyAlignment="1">
      <alignment horizontal="center" vertical="center" wrapText="1"/>
    </xf>
    <xf numFmtId="0" fontId="100" fillId="0" borderId="0" xfId="5" applyFont="1">
      <alignment vertical="center"/>
    </xf>
    <xf numFmtId="38" fontId="100" fillId="0" borderId="0" xfId="6" applyFont="1" applyAlignment="1">
      <alignment vertical="center"/>
    </xf>
    <xf numFmtId="0" fontId="72" fillId="0" borderId="0" xfId="5" applyFont="1">
      <alignment vertical="center"/>
    </xf>
    <xf numFmtId="0" fontId="101" fillId="0" borderId="0" xfId="5" applyFont="1" applyAlignment="1">
      <alignment vertical="center" wrapText="1"/>
    </xf>
    <xf numFmtId="0" fontId="101" fillId="0" borderId="0" xfId="5" applyFont="1" applyAlignment="1">
      <alignment vertical="center" shrinkToFit="1"/>
    </xf>
    <xf numFmtId="0" fontId="23" fillId="13" borderId="1" xfId="5" applyFont="1" applyFill="1" applyBorder="1" applyAlignment="1">
      <alignment vertical="center" wrapText="1"/>
    </xf>
    <xf numFmtId="0" fontId="23" fillId="13" borderId="0" xfId="5" applyFont="1" applyFill="1" applyAlignment="1">
      <alignment vertical="center" wrapText="1"/>
    </xf>
    <xf numFmtId="0" fontId="23" fillId="13" borderId="2" xfId="5" applyFont="1" applyFill="1" applyBorder="1" applyAlignment="1">
      <alignment vertical="center" wrapText="1"/>
    </xf>
    <xf numFmtId="0" fontId="23" fillId="7" borderId="65" xfId="5" applyFont="1" applyFill="1" applyBorder="1" applyAlignment="1">
      <alignment horizontal="right" vertical="center" wrapText="1"/>
    </xf>
    <xf numFmtId="38" fontId="72" fillId="0" borderId="0" xfId="6" applyFont="1" applyBorder="1" applyAlignment="1" applyProtection="1">
      <alignment vertical="center"/>
      <protection locked="0"/>
    </xf>
    <xf numFmtId="38" fontId="72" fillId="0" borderId="0" xfId="6" applyFont="1" applyBorder="1" applyAlignment="1" applyProtection="1">
      <protection locked="0"/>
    </xf>
    <xf numFmtId="38" fontId="93" fillId="0" borderId="0" xfId="6" applyAlignment="1" applyProtection="1">
      <alignment vertical="center"/>
      <protection locked="0"/>
    </xf>
    <xf numFmtId="38" fontId="16" fillId="0" borderId="0" xfId="5" applyNumberFormat="1" applyFont="1">
      <alignment vertical="center"/>
    </xf>
    <xf numFmtId="0" fontId="23" fillId="0" borderId="0" xfId="4" applyFont="1" applyFill="1" applyBorder="1" applyAlignment="1">
      <alignment vertical="center" shrinkToFit="1"/>
    </xf>
    <xf numFmtId="0" fontId="29" fillId="0" borderId="0" xfId="4" applyFont="1" applyFill="1" applyBorder="1" applyAlignment="1">
      <alignment vertical="center" shrinkToFit="1"/>
    </xf>
    <xf numFmtId="0" fontId="23" fillId="0" borderId="0" xfId="4" applyFont="1" applyBorder="1"/>
    <xf numFmtId="0" fontId="25" fillId="0" borderId="0" xfId="4" applyFont="1" applyBorder="1" applyAlignment="1">
      <alignment horizontal="center"/>
    </xf>
    <xf numFmtId="0" fontId="27" fillId="0" borderId="15" xfId="4" applyFont="1" applyBorder="1" applyAlignment="1">
      <alignment horizontal="left" vertical="center" wrapText="1"/>
    </xf>
    <xf numFmtId="0" fontId="104" fillId="0" borderId="0" xfId="0" applyFont="1">
      <alignment vertical="center"/>
    </xf>
    <xf numFmtId="49" fontId="65" fillId="0" borderId="0" xfId="0" applyNumberFormat="1" applyFont="1" applyAlignment="1">
      <alignment horizontal="left" vertical="center" shrinkToFit="1"/>
    </xf>
    <xf numFmtId="49" fontId="66" fillId="0" borderId="0" xfId="0" applyNumberFormat="1" applyFont="1" applyAlignment="1">
      <alignment horizontal="left" vertical="center" shrinkToFit="1"/>
    </xf>
    <xf numFmtId="0" fontId="58" fillId="0" borderId="0" xfId="0" applyNumberFormat="1" applyFont="1" applyAlignment="1">
      <alignment horizontal="left" vertical="center"/>
    </xf>
    <xf numFmtId="0" fontId="66" fillId="0" borderId="0" xfId="0" applyFont="1" applyAlignment="1">
      <alignment horizontal="left" vertical="center"/>
    </xf>
    <xf numFmtId="0" fontId="23" fillId="7" borderId="211" xfId="5" applyFont="1" applyFill="1" applyBorder="1" applyAlignment="1">
      <alignment horizontal="right" vertical="center" wrapText="1"/>
    </xf>
    <xf numFmtId="0" fontId="0" fillId="0" borderId="33" xfId="0" applyBorder="1" applyProtection="1">
      <alignment vertical="center"/>
      <protection locked="0"/>
    </xf>
    <xf numFmtId="0" fontId="0" fillId="0" borderId="34" xfId="0" applyBorder="1" applyProtection="1">
      <alignment vertical="center"/>
      <protection locked="0"/>
    </xf>
    <xf numFmtId="0" fontId="0" fillId="0" borderId="35" xfId="0"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0" xfId="0" applyAlignment="1">
      <alignment vertical="center" shrinkToFit="1"/>
    </xf>
    <xf numFmtId="38" fontId="45" fillId="0" borderId="0" xfId="2" applyFont="1" applyFill="1" applyBorder="1" applyAlignment="1" applyProtection="1">
      <alignment vertical="center" shrinkToFit="1"/>
      <protection locked="0"/>
    </xf>
    <xf numFmtId="183" fontId="45" fillId="0" borderId="0" xfId="2" applyNumberFormat="1" applyFont="1" applyFill="1" applyBorder="1" applyAlignment="1" applyProtection="1">
      <alignment vertical="center" shrinkToFit="1"/>
      <protection locked="0"/>
    </xf>
    <xf numFmtId="0" fontId="62" fillId="0" borderId="0" xfId="0" applyFont="1" applyProtection="1">
      <alignment vertical="center"/>
      <protection locked="0"/>
    </xf>
    <xf numFmtId="0" fontId="0" fillId="0" borderId="1" xfId="0" applyBorder="1">
      <alignment vertical="center"/>
    </xf>
    <xf numFmtId="0" fontId="0" fillId="0" borderId="2" xfId="0" applyBorder="1">
      <alignment vertical="center"/>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36" xfId="0" applyBorder="1" applyProtection="1">
      <alignment vertical="center"/>
      <protection locked="0"/>
    </xf>
    <xf numFmtId="0" fontId="0" fillId="0" borderId="13" xfId="0" applyBorder="1" applyProtection="1">
      <alignment vertical="center"/>
      <protection locked="0"/>
    </xf>
    <xf numFmtId="0" fontId="0" fillId="0" borderId="37" xfId="0" applyBorder="1" applyProtection="1">
      <alignment vertical="center"/>
      <protection locked="0"/>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36" xfId="0" applyBorder="1">
      <alignment vertical="center"/>
    </xf>
    <xf numFmtId="0" fontId="0" fillId="0" borderId="13" xfId="0" applyBorder="1">
      <alignment vertical="center"/>
    </xf>
    <xf numFmtId="0" fontId="0" fillId="0" borderId="37" xfId="0" applyBorder="1">
      <alignment vertical="center"/>
    </xf>
    <xf numFmtId="0" fontId="107" fillId="0" borderId="0" xfId="0" applyFont="1" applyAlignment="1"/>
    <xf numFmtId="0" fontId="50" fillId="0" borderId="0" xfId="0" applyFont="1">
      <alignment vertical="center"/>
    </xf>
    <xf numFmtId="0" fontId="108" fillId="0" borderId="0" xfId="0" applyFont="1" applyAlignment="1">
      <alignment horizontal="center" shrinkToFit="1"/>
    </xf>
    <xf numFmtId="0" fontId="0" fillId="0" borderId="1" xfId="0" applyBorder="1" applyAlignment="1">
      <alignment horizontal="center" vertical="center"/>
    </xf>
    <xf numFmtId="0" fontId="0" fillId="0" borderId="1" xfId="0" applyBorder="1" applyAlignment="1">
      <alignment vertical="center" shrinkToFit="1"/>
    </xf>
    <xf numFmtId="0" fontId="51" fillId="0" borderId="38" xfId="0" applyFont="1" applyBorder="1">
      <alignment vertical="center"/>
    </xf>
    <xf numFmtId="0" fontId="51" fillId="0" borderId="39" xfId="0" applyFont="1" applyBorder="1">
      <alignment vertical="center"/>
    </xf>
    <xf numFmtId="0" fontId="62" fillId="0" borderId="39" xfId="0" applyFont="1" applyBorder="1">
      <alignment vertical="center"/>
    </xf>
    <xf numFmtId="0" fontId="0" fillId="0" borderId="39" xfId="0" applyBorder="1">
      <alignment vertical="center"/>
    </xf>
    <xf numFmtId="38" fontId="45" fillId="0" borderId="39" xfId="2" applyFont="1" applyFill="1" applyBorder="1" applyAlignment="1">
      <alignment vertical="center"/>
    </xf>
    <xf numFmtId="38" fontId="45" fillId="0" borderId="40" xfId="2" applyFont="1" applyFill="1" applyBorder="1" applyAlignment="1">
      <alignment vertical="center"/>
    </xf>
    <xf numFmtId="0" fontId="56" fillId="0" borderId="0" xfId="0" applyFont="1" applyAlignment="1">
      <alignment horizontal="center" vertical="center"/>
    </xf>
    <xf numFmtId="0" fontId="0" fillId="0" borderId="28" xfId="0" applyBorder="1" applyAlignment="1">
      <alignment vertical="center" shrinkToFit="1"/>
    </xf>
    <xf numFmtId="0" fontId="82" fillId="0" borderId="155" xfId="0" applyFont="1" applyBorder="1" applyAlignment="1">
      <alignment horizontal="left" vertical="top" wrapText="1"/>
    </xf>
    <xf numFmtId="0" fontId="82" fillId="0" borderId="156" xfId="0" applyFont="1" applyBorder="1" applyAlignment="1">
      <alignment horizontal="left" vertical="top" wrapText="1"/>
    </xf>
    <xf numFmtId="0" fontId="82" fillId="0" borderId="157" xfId="0" applyFont="1" applyBorder="1" applyAlignment="1">
      <alignment horizontal="left" vertical="top" wrapText="1"/>
    </xf>
    <xf numFmtId="0" fontId="82" fillId="0" borderId="14" xfId="0" applyFont="1" applyBorder="1" applyAlignment="1">
      <alignment horizontal="left" vertical="top" wrapText="1"/>
    </xf>
    <xf numFmtId="0" fontId="82" fillId="0" borderId="0" xfId="0" applyFont="1" applyBorder="1" applyAlignment="1">
      <alignment horizontal="left" vertical="top" wrapText="1"/>
    </xf>
    <xf numFmtId="0" fontId="82" fillId="0" borderId="8" xfId="0" applyFont="1" applyBorder="1" applyAlignment="1">
      <alignment horizontal="left" vertical="top" wrapText="1"/>
    </xf>
    <xf numFmtId="0" fontId="82" fillId="0" borderId="5" xfId="0" applyFont="1" applyBorder="1" applyAlignment="1">
      <alignment horizontal="left" vertical="top" wrapText="1"/>
    </xf>
    <xf numFmtId="0" fontId="82" fillId="0" borderId="6" xfId="0" applyFont="1" applyBorder="1" applyAlignment="1">
      <alignment horizontal="left" vertical="top" wrapText="1"/>
    </xf>
    <xf numFmtId="0" fontId="82" fillId="0" borderId="9" xfId="0" applyFont="1" applyBorder="1" applyAlignment="1">
      <alignment horizontal="left" vertical="top" wrapText="1"/>
    </xf>
    <xf numFmtId="0" fontId="58" fillId="0" borderId="196" xfId="0" applyFont="1" applyBorder="1" applyAlignment="1">
      <alignment vertical="center" wrapText="1"/>
    </xf>
    <xf numFmtId="0" fontId="58" fillId="0" borderId="197" xfId="0" applyFont="1" applyBorder="1" applyAlignment="1">
      <alignment vertical="center" wrapText="1"/>
    </xf>
    <xf numFmtId="0" fontId="58" fillId="0" borderId="198" xfId="0" applyFont="1" applyBorder="1" applyAlignment="1">
      <alignment vertical="center" wrapText="1"/>
    </xf>
    <xf numFmtId="0" fontId="58" fillId="0" borderId="196" xfId="0" applyFont="1" applyBorder="1" applyAlignment="1">
      <alignment horizontal="left" vertical="center" wrapText="1"/>
    </xf>
    <xf numFmtId="0" fontId="58" fillId="0" borderId="197" xfId="0" applyFont="1" applyBorder="1" applyAlignment="1">
      <alignment horizontal="left" vertical="center" wrapText="1"/>
    </xf>
    <xf numFmtId="0" fontId="92" fillId="0" borderId="196" xfId="0" applyFont="1" applyBorder="1" applyAlignment="1">
      <alignment horizontal="left" vertical="center" wrapText="1"/>
    </xf>
    <xf numFmtId="0" fontId="59" fillId="0" borderId="197" xfId="0" applyFont="1" applyBorder="1" applyAlignment="1">
      <alignment horizontal="left" vertical="center" wrapText="1"/>
    </xf>
    <xf numFmtId="0" fontId="66" fillId="0" borderId="196" xfId="0" applyFont="1" applyBorder="1" applyAlignment="1">
      <alignment horizontal="left" vertical="center" wrapText="1"/>
    </xf>
    <xf numFmtId="0" fontId="66" fillId="0" borderId="197" xfId="0" applyFont="1" applyBorder="1" applyAlignment="1">
      <alignment horizontal="left" vertical="center" wrapText="1"/>
    </xf>
    <xf numFmtId="0" fontId="60" fillId="0" borderId="199" xfId="0" applyFont="1" applyBorder="1" applyAlignment="1">
      <alignment vertical="center" wrapText="1"/>
    </xf>
    <xf numFmtId="0" fontId="58" fillId="0" borderId="200" xfId="0" applyFont="1" applyBorder="1" applyAlignment="1">
      <alignment horizontal="left" vertical="center" wrapText="1"/>
    </xf>
    <xf numFmtId="0" fontId="59" fillId="0" borderId="201" xfId="0" applyFont="1" applyBorder="1" applyAlignment="1">
      <alignment horizontal="left" vertical="center" wrapText="1"/>
    </xf>
    <xf numFmtId="0" fontId="58" fillId="0" borderId="196" xfId="0" applyFont="1" applyBorder="1" applyAlignment="1">
      <alignment horizontal="left" vertical="center" shrinkToFit="1"/>
    </xf>
    <xf numFmtId="0" fontId="58" fillId="0" borderId="197" xfId="0" applyFont="1" applyBorder="1" applyAlignment="1">
      <alignment horizontal="left" vertical="center" shrinkToFit="1"/>
    </xf>
    <xf numFmtId="0" fontId="58" fillId="0" borderId="198" xfId="0" applyFont="1" applyBorder="1" applyAlignment="1">
      <alignment horizontal="left" vertical="center" shrinkToFit="1"/>
    </xf>
    <xf numFmtId="0" fontId="58" fillId="0" borderId="196" xfId="0" applyFont="1" applyBorder="1" applyAlignment="1">
      <alignment horizontal="justify" vertical="center" wrapText="1"/>
    </xf>
    <xf numFmtId="0" fontId="59" fillId="0" borderId="197" xfId="0" applyFont="1" applyBorder="1" applyAlignment="1">
      <alignment horizontal="justify" vertical="center" wrapText="1"/>
    </xf>
    <xf numFmtId="0" fontId="58" fillId="0" borderId="197" xfId="0" applyFont="1" applyBorder="1" applyAlignment="1">
      <alignment horizontal="justify" vertical="center" wrapText="1"/>
    </xf>
    <xf numFmtId="0" fontId="58" fillId="0" borderId="193" xfId="0" applyFont="1" applyBorder="1" applyAlignment="1">
      <alignment horizontal="justify" vertical="center" wrapText="1"/>
    </xf>
    <xf numFmtId="0" fontId="58" fillId="0" borderId="28" xfId="0" applyFont="1" applyBorder="1" applyAlignment="1">
      <alignment horizontal="justify" vertical="center" wrapText="1"/>
    </xf>
    <xf numFmtId="0" fontId="58" fillId="0" borderId="194" xfId="0" applyFont="1" applyBorder="1" applyAlignment="1">
      <alignment horizontal="center" vertical="center" wrapText="1"/>
    </xf>
    <xf numFmtId="0" fontId="58" fillId="0" borderId="195" xfId="0" applyFont="1" applyBorder="1" applyAlignment="1">
      <alignment horizontal="center" vertical="center" wrapText="1"/>
    </xf>
    <xf numFmtId="0" fontId="58" fillId="0" borderId="198" xfId="0" applyFont="1" applyBorder="1" applyAlignment="1">
      <alignment horizontal="left" vertical="center" wrapText="1"/>
    </xf>
    <xf numFmtId="0" fontId="58" fillId="0" borderId="202" xfId="0" applyFont="1" applyBorder="1" applyAlignment="1">
      <alignment horizontal="left" vertical="center" wrapText="1"/>
    </xf>
    <xf numFmtId="0" fontId="66" fillId="0" borderId="202" xfId="0" applyFont="1" applyBorder="1" applyAlignment="1">
      <alignment horizontal="left" vertical="center" wrapText="1"/>
    </xf>
    <xf numFmtId="0" fontId="60" fillId="0" borderId="199" xfId="0" applyFont="1" applyBorder="1" applyAlignment="1">
      <alignment horizontal="left" vertical="center" wrapText="1"/>
    </xf>
    <xf numFmtId="0" fontId="60" fillId="0" borderId="205" xfId="0" applyFont="1" applyBorder="1" applyAlignment="1">
      <alignment horizontal="left" vertical="center" wrapText="1"/>
    </xf>
    <xf numFmtId="0" fontId="60" fillId="0" borderId="159" xfId="0" applyFont="1" applyBorder="1" applyAlignment="1">
      <alignment horizontal="left" vertical="center" wrapText="1"/>
    </xf>
    <xf numFmtId="0" fontId="60" fillId="0" borderId="0" xfId="0" applyFont="1" applyBorder="1" applyAlignment="1">
      <alignment horizontal="left" vertical="center" wrapText="1"/>
    </xf>
    <xf numFmtId="0" fontId="60" fillId="0" borderId="206" xfId="0" applyFont="1" applyBorder="1" applyAlignment="1">
      <alignment horizontal="left" vertical="center" wrapText="1"/>
    </xf>
    <xf numFmtId="0" fontId="59" fillId="0" borderId="207" xfId="0" applyFont="1" applyBorder="1" applyAlignment="1">
      <alignment horizontal="left" vertical="center" wrapText="1"/>
    </xf>
    <xf numFmtId="0" fontId="59" fillId="0" borderId="202" xfId="0" applyFont="1" applyBorder="1" applyAlignment="1">
      <alignment horizontal="left" vertical="center" wrapText="1"/>
    </xf>
    <xf numFmtId="0" fontId="59" fillId="0" borderId="202" xfId="0" applyFont="1" applyBorder="1" applyAlignment="1">
      <alignment horizontal="justify" vertical="center" wrapText="1"/>
    </xf>
    <xf numFmtId="0" fontId="58" fillId="0" borderId="202" xfId="0" applyFont="1" applyBorder="1" applyAlignment="1">
      <alignment horizontal="justify" vertical="center" wrapText="1"/>
    </xf>
    <xf numFmtId="0" fontId="58" fillId="0" borderId="203" xfId="0" applyFont="1" applyBorder="1" applyAlignment="1">
      <alignment horizontal="justify" vertical="center" wrapText="1"/>
    </xf>
    <xf numFmtId="0" fontId="58" fillId="0" borderId="204" xfId="0" applyFont="1" applyBorder="1" applyAlignment="1">
      <alignment horizontal="center" vertical="center" wrapText="1"/>
    </xf>
    <xf numFmtId="0" fontId="58" fillId="0" borderId="156" xfId="0" applyFont="1" applyBorder="1" applyAlignment="1">
      <alignment horizontal="center" vertical="center" wrapText="1"/>
    </xf>
    <xf numFmtId="0" fontId="82" fillId="0" borderId="155" xfId="0" applyFont="1" applyBorder="1" applyAlignment="1">
      <alignment vertical="top" wrapText="1"/>
    </xf>
    <xf numFmtId="0" fontId="82" fillId="0" borderId="156" xfId="0" applyFont="1" applyBorder="1" applyAlignment="1">
      <alignment vertical="top" wrapText="1"/>
    </xf>
    <xf numFmtId="0" fontId="82" fillId="0" borderId="157" xfId="0" applyFont="1" applyBorder="1" applyAlignment="1">
      <alignment vertical="top" wrapText="1"/>
    </xf>
    <xf numFmtId="0" fontId="82" fillId="0" borderId="14" xfId="0" applyFont="1" applyBorder="1" applyAlignment="1">
      <alignment vertical="top" wrapText="1"/>
    </xf>
    <xf numFmtId="0" fontId="82" fillId="0" borderId="0" xfId="0" applyFont="1" applyBorder="1" applyAlignment="1">
      <alignment vertical="top" wrapText="1"/>
    </xf>
    <xf numFmtId="0" fontId="82" fillId="0" borderId="8" xfId="0" applyFont="1" applyBorder="1" applyAlignment="1">
      <alignment vertical="top" wrapText="1"/>
    </xf>
    <xf numFmtId="0" fontId="82" fillId="0" borderId="5" xfId="0" applyFont="1" applyBorder="1" applyAlignment="1">
      <alignment vertical="top" wrapText="1"/>
    </xf>
    <xf numFmtId="0" fontId="82" fillId="0" borderId="6" xfId="0" applyFont="1" applyBorder="1" applyAlignment="1">
      <alignment vertical="top" wrapText="1"/>
    </xf>
    <xf numFmtId="0" fontId="82" fillId="0" borderId="9" xfId="0" applyFont="1" applyBorder="1" applyAlignment="1">
      <alignment vertical="top" wrapText="1"/>
    </xf>
    <xf numFmtId="0" fontId="83" fillId="4" borderId="62" xfId="5" applyFont="1" applyFill="1" applyBorder="1" applyAlignment="1">
      <alignment horizontal="center" vertical="center" shrinkToFit="1"/>
    </xf>
    <xf numFmtId="0" fontId="83" fillId="4" borderId="63" xfId="5" applyFont="1" applyFill="1" applyBorder="1" applyAlignment="1">
      <alignment horizontal="center" vertical="center" shrinkToFit="1"/>
    </xf>
    <xf numFmtId="0" fontId="83" fillId="0" borderId="64" xfId="5" applyFont="1" applyBorder="1" applyAlignment="1">
      <alignment horizontal="left" vertical="center"/>
    </xf>
    <xf numFmtId="0" fontId="83" fillId="0" borderId="65" xfId="5" applyFont="1" applyBorder="1" applyAlignment="1">
      <alignment horizontal="left" vertical="center"/>
    </xf>
    <xf numFmtId="0" fontId="83" fillId="0" borderId="54" xfId="5" applyFont="1" applyBorder="1" applyAlignment="1">
      <alignment horizontal="left" vertical="center"/>
    </xf>
    <xf numFmtId="0" fontId="40" fillId="4" borderId="64" xfId="5" applyFont="1" applyFill="1" applyBorder="1" applyAlignment="1">
      <alignment horizontal="center" vertical="center" shrinkToFit="1"/>
    </xf>
    <xf numFmtId="0" fontId="40" fillId="4" borderId="65" xfId="5" applyFont="1" applyFill="1" applyBorder="1" applyAlignment="1">
      <alignment horizontal="center" vertical="center" shrinkToFit="1"/>
    </xf>
    <xf numFmtId="0" fontId="40" fillId="4" borderId="54" xfId="5" applyFont="1" applyFill="1" applyBorder="1" applyAlignment="1">
      <alignment horizontal="center" vertical="center" shrinkToFit="1"/>
    </xf>
    <xf numFmtId="38" fontId="42" fillId="0" borderId="63" xfId="6" applyFont="1" applyBorder="1" applyAlignment="1">
      <alignment vertical="center" shrinkToFit="1"/>
    </xf>
    <xf numFmtId="0" fontId="40" fillId="0" borderId="63" xfId="5" applyFont="1" applyBorder="1" applyAlignment="1">
      <alignment horizontal="left" vertical="center" shrinkToFit="1"/>
    </xf>
    <xf numFmtId="0" fontId="40" fillId="0" borderId="211" xfId="5" applyFont="1" applyBorder="1" applyAlignment="1">
      <alignment horizontal="left" vertical="center" shrinkToFit="1"/>
    </xf>
    <xf numFmtId="0" fontId="83" fillId="4" borderId="10" xfId="5" applyFont="1" applyFill="1" applyBorder="1" applyAlignment="1">
      <alignment horizontal="center" vertical="center" shrinkToFit="1"/>
    </xf>
    <xf numFmtId="0" fontId="83" fillId="4" borderId="11" xfId="5" applyFont="1" applyFill="1" applyBorder="1" applyAlignment="1">
      <alignment horizontal="center" vertical="center" shrinkToFit="1"/>
    </xf>
    <xf numFmtId="0" fontId="83" fillId="4" borderId="66" xfId="5" applyFont="1" applyFill="1" applyBorder="1" applyAlignment="1">
      <alignment horizontal="center" vertical="center" shrinkToFit="1"/>
    </xf>
    <xf numFmtId="0" fontId="40" fillId="0" borderId="64" xfId="5" applyFont="1" applyBorder="1" applyAlignment="1">
      <alignment horizontal="left" vertical="center" shrinkToFit="1"/>
    </xf>
    <xf numFmtId="0" fontId="40" fillId="0" borderId="65" xfId="5" applyFont="1" applyBorder="1" applyAlignment="1">
      <alignment horizontal="left" vertical="center" shrinkToFit="1"/>
    </xf>
    <xf numFmtId="0" fontId="40" fillId="0" borderId="55" xfId="5" applyFont="1" applyBorder="1" applyAlignment="1">
      <alignment horizontal="left" vertical="center" shrinkToFit="1"/>
    </xf>
    <xf numFmtId="0" fontId="94" fillId="11" borderId="56" xfId="5" applyFont="1" applyFill="1" applyBorder="1" applyAlignment="1">
      <alignment horizontal="center" vertical="center" shrinkToFit="1"/>
    </xf>
    <xf numFmtId="0" fontId="94" fillId="11" borderId="52" xfId="5" applyFont="1" applyFill="1" applyBorder="1" applyAlignment="1">
      <alignment horizontal="center" vertical="center" shrinkToFit="1"/>
    </xf>
    <xf numFmtId="0" fontId="94" fillId="11" borderId="53" xfId="5" applyFont="1" applyFill="1" applyBorder="1" applyAlignment="1">
      <alignment horizontal="center" vertical="center" shrinkToFit="1"/>
    </xf>
    <xf numFmtId="0" fontId="40" fillId="4" borderId="107" xfId="5" quotePrefix="1" applyFont="1" applyFill="1" applyBorder="1" applyAlignment="1">
      <alignment horizontal="center" vertical="center"/>
    </xf>
    <xf numFmtId="0" fontId="40" fillId="4" borderId="108" xfId="5" quotePrefix="1" applyFont="1" applyFill="1" applyBorder="1" applyAlignment="1">
      <alignment horizontal="center" vertical="center"/>
    </xf>
    <xf numFmtId="0" fontId="41" fillId="0" borderId="99" xfId="5" applyFont="1" applyBorder="1" applyAlignment="1">
      <alignment horizontal="center" vertical="center"/>
    </xf>
    <xf numFmtId="0" fontId="41" fillId="0" borderId="52" xfId="5" applyFont="1" applyBorder="1" applyAlignment="1">
      <alignment horizontal="center" vertical="center"/>
    </xf>
    <xf numFmtId="0" fontId="9" fillId="4" borderId="108" xfId="5" applyFont="1" applyFill="1" applyBorder="1" applyAlignment="1">
      <alignment horizontal="center" vertical="center" shrinkToFit="1"/>
    </xf>
    <xf numFmtId="0" fontId="42" fillId="0" borderId="99" xfId="5" applyFont="1" applyBorder="1" applyAlignment="1">
      <alignment horizontal="center" vertical="center" shrinkToFit="1"/>
    </xf>
    <xf numFmtId="0" fontId="42" fillId="0" borderId="52" xfId="5" applyFont="1" applyBorder="1" applyAlignment="1">
      <alignment horizontal="center" vertical="center" shrinkToFit="1"/>
    </xf>
    <xf numFmtId="0" fontId="83" fillId="4" borderId="109" xfId="5" applyFont="1" applyFill="1" applyBorder="1" applyAlignment="1">
      <alignment horizontal="center" vertical="center" shrinkToFit="1"/>
    </xf>
    <xf numFmtId="0" fontId="83" fillId="4" borderId="42" xfId="5" applyFont="1" applyFill="1" applyBorder="1" applyAlignment="1">
      <alignment horizontal="center" vertical="center" shrinkToFit="1"/>
    </xf>
    <xf numFmtId="0" fontId="83" fillId="0" borderId="57" xfId="5" applyFont="1" applyBorder="1" applyAlignment="1">
      <alignment horizontal="left" vertical="center"/>
    </xf>
    <xf numFmtId="0" fontId="83" fillId="0" borderId="61" xfId="5" applyFont="1" applyBorder="1" applyAlignment="1">
      <alignment horizontal="left" vertical="center"/>
    </xf>
    <xf numFmtId="0" fontId="83" fillId="0" borderId="70" xfId="5" applyFont="1" applyBorder="1" applyAlignment="1">
      <alignment horizontal="left" vertical="center"/>
    </xf>
    <xf numFmtId="0" fontId="40" fillId="4" borderId="57" xfId="5" applyFont="1" applyFill="1" applyBorder="1" applyAlignment="1">
      <alignment horizontal="center" vertical="center"/>
    </xf>
    <xf numFmtId="0" fontId="40" fillId="4" borderId="61" xfId="5" applyFont="1" applyFill="1" applyBorder="1" applyAlignment="1">
      <alignment horizontal="center" vertical="center"/>
    </xf>
    <xf numFmtId="0" fontId="40" fillId="4" borderId="70" xfId="5" applyFont="1" applyFill="1" applyBorder="1" applyAlignment="1">
      <alignment horizontal="center" vertical="center"/>
    </xf>
    <xf numFmtId="38" fontId="42" fillId="0" borderId="42" xfId="6" applyFont="1" applyBorder="1" applyAlignment="1">
      <alignment vertical="center" shrinkToFit="1"/>
    </xf>
    <xf numFmtId="0" fontId="40" fillId="0" borderId="42" xfId="5" applyFont="1" applyBorder="1" applyAlignment="1">
      <alignment horizontal="left" vertical="center" shrinkToFit="1"/>
    </xf>
    <xf numFmtId="0" fontId="40" fillId="0" borderId="213" xfId="5" applyFont="1" applyBorder="1" applyAlignment="1">
      <alignment horizontal="left" vertical="center" shrinkToFit="1"/>
    </xf>
    <xf numFmtId="0" fontId="21" fillId="4" borderId="100" xfId="5" applyFont="1" applyFill="1" applyBorder="1" applyAlignment="1" applyProtection="1">
      <alignment horizontal="center" vertical="center"/>
      <protection locked="0"/>
    </xf>
    <xf numFmtId="0" fontId="21" fillId="4" borderId="61" xfId="5" applyFont="1" applyFill="1" applyBorder="1" applyAlignment="1" applyProtection="1">
      <alignment horizontal="center" vertical="center"/>
      <protection locked="0"/>
    </xf>
    <xf numFmtId="0" fontId="21" fillId="4" borderId="71" xfId="5" applyFont="1" applyFill="1" applyBorder="1" applyAlignment="1" applyProtection="1">
      <alignment horizontal="center" vertical="center"/>
      <protection locked="0"/>
    </xf>
    <xf numFmtId="0" fontId="21" fillId="4" borderId="13" xfId="5" applyFont="1" applyFill="1" applyBorder="1" applyAlignment="1" applyProtection="1">
      <alignment horizontal="center" vertical="center"/>
      <protection locked="0"/>
    </xf>
    <xf numFmtId="0" fontId="21" fillId="4" borderId="37" xfId="5" applyFont="1" applyFill="1" applyBorder="1" applyAlignment="1" applyProtection="1">
      <alignment horizontal="center" vertical="center"/>
      <protection locked="0"/>
    </xf>
    <xf numFmtId="0" fontId="21" fillId="0" borderId="67" xfId="5" applyFont="1" applyBorder="1" applyAlignment="1" applyProtection="1">
      <alignment horizontal="center" vertical="center"/>
      <protection locked="0"/>
    </xf>
    <xf numFmtId="0" fontId="21" fillId="0" borderId="15" xfId="5" applyFont="1" applyBorder="1" applyAlignment="1" applyProtection="1">
      <alignment horizontal="center" vertical="center"/>
      <protection locked="0"/>
    </xf>
    <xf numFmtId="0" fontId="37" fillId="0" borderId="19" xfId="5" applyFont="1" applyBorder="1" applyAlignment="1">
      <alignment horizontal="center" vertical="center" shrinkToFit="1"/>
    </xf>
    <xf numFmtId="0" fontId="37" fillId="0" borderId="17" xfId="5" applyFont="1" applyBorder="1" applyAlignment="1">
      <alignment horizontal="center" vertical="center" shrinkToFit="1"/>
    </xf>
    <xf numFmtId="0" fontId="37" fillId="0" borderId="20" xfId="5" applyFont="1" applyBorder="1" applyAlignment="1">
      <alignment horizontal="center" vertical="center" shrinkToFit="1"/>
    </xf>
    <xf numFmtId="0" fontId="37" fillId="0" borderId="15" xfId="5" applyFont="1" applyBorder="1" applyAlignment="1" applyProtection="1">
      <alignment horizontal="center" vertical="center" shrinkToFit="1"/>
      <protection locked="0"/>
    </xf>
    <xf numFmtId="0" fontId="37" fillId="0" borderId="15" xfId="5" applyFont="1" applyBorder="1" applyAlignment="1">
      <alignment horizontal="center" vertical="center" shrinkToFit="1"/>
    </xf>
    <xf numFmtId="0" fontId="37" fillId="0" borderId="105" xfId="5" applyFont="1" applyBorder="1" applyAlignment="1">
      <alignment horizontal="center" vertical="center" shrinkToFit="1"/>
    </xf>
    <xf numFmtId="0" fontId="21" fillId="0" borderId="32" xfId="5" applyFont="1" applyBorder="1" applyAlignment="1" applyProtection="1">
      <alignment horizontal="center" vertical="center" shrinkToFit="1"/>
      <protection locked="0"/>
    </xf>
    <xf numFmtId="0" fontId="21" fillId="0" borderId="17" xfId="5" applyFont="1" applyBorder="1" applyAlignment="1" applyProtection="1">
      <alignment horizontal="center" vertical="center" shrinkToFit="1"/>
      <protection locked="0"/>
    </xf>
    <xf numFmtId="0" fontId="21" fillId="0" borderId="20" xfId="5" applyFont="1" applyBorder="1" applyAlignment="1" applyProtection="1">
      <alignment horizontal="center" vertical="center" shrinkToFit="1"/>
      <protection locked="0"/>
    </xf>
    <xf numFmtId="0" fontId="21" fillId="0" borderId="15" xfId="5" applyFont="1" applyBorder="1" applyAlignment="1" applyProtection="1">
      <alignment horizontal="center" vertical="center" shrinkToFit="1"/>
      <protection locked="0"/>
    </xf>
    <xf numFmtId="0" fontId="21" fillId="0" borderId="105" xfId="5" applyFont="1" applyBorder="1" applyAlignment="1" applyProtection="1">
      <alignment horizontal="center" vertical="center" shrinkToFit="1"/>
      <protection locked="0"/>
    </xf>
    <xf numFmtId="38" fontId="21" fillId="0" borderId="15" xfId="6" applyFont="1" applyFill="1" applyBorder="1" applyAlignment="1" applyProtection="1">
      <alignment horizontal="right" vertical="center" shrinkToFit="1"/>
    </xf>
    <xf numFmtId="38" fontId="21" fillId="0" borderId="105" xfId="6" applyFont="1" applyFill="1" applyBorder="1" applyAlignment="1" applyProtection="1">
      <alignment horizontal="right" vertical="center" shrinkToFit="1"/>
    </xf>
    <xf numFmtId="0" fontId="21" fillId="0" borderId="67" xfId="5" applyFont="1" applyBorder="1" applyAlignment="1" applyProtection="1">
      <alignment horizontal="left" vertical="center"/>
      <protection locked="0"/>
    </xf>
    <xf numFmtId="0" fontId="21" fillId="0" borderId="15" xfId="5" applyFont="1" applyBorder="1" applyAlignment="1" applyProtection="1">
      <alignment horizontal="left" vertical="center"/>
      <protection locked="0"/>
    </xf>
    <xf numFmtId="38" fontId="21" fillId="0" borderId="19" xfId="6" applyFont="1" applyFill="1" applyBorder="1" applyAlignment="1" applyProtection="1">
      <alignment vertical="center" shrinkToFit="1"/>
    </xf>
    <xf numFmtId="38" fontId="21" fillId="0" borderId="17" xfId="6" applyFont="1" applyFill="1" applyBorder="1" applyAlignment="1" applyProtection="1">
      <alignment vertical="center" shrinkToFit="1"/>
    </xf>
    <xf numFmtId="38" fontId="21" fillId="0" borderId="20" xfId="6" applyFont="1" applyFill="1" applyBorder="1" applyAlignment="1" applyProtection="1">
      <alignment vertical="center" shrinkToFit="1"/>
    </xf>
    <xf numFmtId="38" fontId="21" fillId="0" borderId="15" xfId="6" applyFont="1" applyFill="1" applyBorder="1" applyAlignment="1" applyProtection="1">
      <alignment vertical="center" shrinkToFit="1"/>
    </xf>
    <xf numFmtId="38" fontId="21" fillId="0" borderId="105" xfId="6" applyFont="1" applyFill="1" applyBorder="1" applyAlignment="1" applyProtection="1">
      <alignment vertical="center" shrinkToFit="1"/>
    </xf>
    <xf numFmtId="0" fontId="21" fillId="0" borderId="32"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0" xfId="0" applyFont="1" applyBorder="1" applyAlignment="1">
      <alignment horizontal="center" vertical="center" shrinkToFit="1"/>
    </xf>
    <xf numFmtId="38" fontId="69" fillId="0" borderId="15" xfId="2" applyFont="1" applyFill="1" applyBorder="1" applyAlignment="1" applyProtection="1">
      <alignment horizontal="right" vertical="center" shrinkToFit="1"/>
    </xf>
    <xf numFmtId="38" fontId="21" fillId="0" borderId="63" xfId="6" applyFont="1" applyFill="1" applyBorder="1" applyAlignment="1" applyProtection="1">
      <alignment horizontal="right" vertical="center" shrinkToFit="1"/>
    </xf>
    <xf numFmtId="38" fontId="21" fillId="0" borderId="211" xfId="6" applyFont="1" applyFill="1" applyBorder="1" applyAlignment="1" applyProtection="1">
      <alignment horizontal="right" vertical="center" shrinkToFit="1"/>
    </xf>
    <xf numFmtId="0" fontId="21" fillId="0" borderId="99" xfId="5" applyFont="1" applyBorder="1" applyAlignment="1">
      <alignment vertical="center" wrapText="1"/>
    </xf>
    <xf numFmtId="0" fontId="21" fillId="0" borderId="52" xfId="5" applyFont="1" applyBorder="1" applyAlignment="1">
      <alignment vertical="center" wrapText="1"/>
    </xf>
    <xf numFmtId="0" fontId="21" fillId="0" borderId="53" xfId="5" applyFont="1" applyBorder="1" applyAlignment="1">
      <alignment vertical="center" wrapText="1"/>
    </xf>
    <xf numFmtId="0" fontId="37" fillId="4" borderId="100" xfId="5" applyFont="1" applyFill="1" applyBorder="1" applyAlignment="1">
      <alignment horizontal="center" vertical="center" shrinkToFit="1"/>
    </xf>
    <xf numFmtId="0" fontId="37" fillId="4" borderId="61" xfId="5" applyFont="1" applyFill="1" applyBorder="1" applyAlignment="1">
      <alignment horizontal="center" vertical="center" shrinkToFit="1"/>
    </xf>
    <xf numFmtId="0" fontId="37" fillId="4" borderId="101" xfId="5" applyFont="1" applyFill="1" applyBorder="1" applyAlignment="1">
      <alignment horizontal="center" vertical="center" shrinkToFit="1"/>
    </xf>
    <xf numFmtId="0" fontId="37" fillId="4" borderId="70" xfId="5" applyFont="1" applyFill="1" applyBorder="1" applyAlignment="1">
      <alignment horizontal="center" vertical="center" shrinkToFit="1"/>
    </xf>
    <xf numFmtId="0" fontId="37" fillId="4" borderId="57" xfId="5" applyFont="1" applyFill="1" applyBorder="1" applyAlignment="1">
      <alignment horizontal="center" vertical="center" shrinkToFit="1"/>
    </xf>
    <xf numFmtId="0" fontId="37" fillId="4" borderId="71" xfId="5" applyFont="1" applyFill="1" applyBorder="1" applyAlignment="1">
      <alignment horizontal="center" vertical="center" shrinkToFit="1"/>
    </xf>
    <xf numFmtId="0" fontId="37" fillId="0" borderId="102" xfId="5" applyFont="1" applyBorder="1" applyAlignment="1">
      <alignment vertical="center" shrinkToFit="1"/>
    </xf>
    <xf numFmtId="0" fontId="37" fillId="0" borderId="91" xfId="5" applyFont="1" applyBorder="1" applyAlignment="1">
      <alignment vertical="center" shrinkToFit="1"/>
    </xf>
    <xf numFmtId="0" fontId="37" fillId="0" borderId="103" xfId="5" applyFont="1" applyBorder="1" applyAlignment="1">
      <alignment vertical="center" shrinkToFit="1"/>
    </xf>
    <xf numFmtId="0" fontId="37" fillId="0" borderId="92" xfId="5" applyFont="1" applyBorder="1" applyAlignment="1">
      <alignment vertical="center" shrinkToFit="1"/>
    </xf>
    <xf numFmtId="0" fontId="37" fillId="0" borderId="58" xfId="5" applyFont="1" applyBorder="1" applyAlignment="1">
      <alignment vertical="center" shrinkToFit="1"/>
    </xf>
    <xf numFmtId="0" fontId="37" fillId="0" borderId="104" xfId="5" applyFont="1" applyBorder="1" applyAlignment="1">
      <alignment vertical="center" shrinkToFit="1"/>
    </xf>
    <xf numFmtId="0" fontId="21" fillId="0" borderId="62" xfId="5" applyFont="1" applyBorder="1" applyAlignment="1" applyProtection="1">
      <alignment horizontal="left" vertical="center"/>
      <protection locked="0"/>
    </xf>
    <xf numFmtId="0" fontId="21" fillId="0" borderId="63" xfId="5" applyFont="1" applyBorder="1" applyAlignment="1" applyProtection="1">
      <alignment horizontal="left" vertical="center"/>
      <protection locked="0"/>
    </xf>
    <xf numFmtId="38" fontId="21" fillId="0" borderId="64" xfId="6" applyFont="1" applyFill="1" applyBorder="1" applyAlignment="1" applyProtection="1">
      <alignment vertical="center" shrinkToFit="1"/>
    </xf>
    <xf numFmtId="38" fontId="21" fillId="0" borderId="65" xfId="6" applyFont="1" applyFill="1" applyBorder="1" applyAlignment="1" applyProtection="1">
      <alignment vertical="center" shrinkToFit="1"/>
    </xf>
    <xf numFmtId="0" fontId="21" fillId="0" borderId="106" xfId="0" applyFont="1" applyBorder="1" applyAlignment="1" applyProtection="1">
      <alignment horizontal="center" vertical="center" shrinkToFit="1"/>
      <protection locked="0"/>
    </xf>
    <xf numFmtId="0" fontId="21" fillId="0" borderId="65" xfId="0"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shrinkToFit="1"/>
      <protection locked="0"/>
    </xf>
    <xf numFmtId="38" fontId="69" fillId="0" borderId="63" xfId="2" applyFont="1" applyFill="1" applyBorder="1" applyAlignment="1" applyProtection="1">
      <alignment horizontal="right" vertical="center" shrinkToFit="1"/>
    </xf>
    <xf numFmtId="0" fontId="37" fillId="0" borderId="83" xfId="5" applyFont="1" applyBorder="1" applyAlignment="1">
      <alignment vertical="center" shrinkToFit="1"/>
    </xf>
    <xf numFmtId="0" fontId="37" fillId="0" borderId="79" xfId="5" applyFont="1" applyBorder="1" applyAlignment="1">
      <alignment vertical="center" shrinkToFit="1"/>
    </xf>
    <xf numFmtId="0" fontId="37" fillId="0" borderId="96" xfId="5" applyFont="1" applyBorder="1" applyAlignment="1">
      <alignment vertical="center" shrinkToFit="1"/>
    </xf>
    <xf numFmtId="0" fontId="37" fillId="0" borderId="80" xfId="5" applyFont="1" applyBorder="1" applyAlignment="1">
      <alignment vertical="center" shrinkToFit="1"/>
    </xf>
    <xf numFmtId="0" fontId="37" fillId="0" borderId="59" xfId="5" applyFont="1" applyBorder="1" applyAlignment="1">
      <alignment vertical="center" shrinkToFit="1"/>
    </xf>
    <xf numFmtId="0" fontId="37" fillId="0" borderId="75" xfId="5" applyFont="1" applyBorder="1" applyAlignment="1">
      <alignment vertical="center" shrinkToFit="1"/>
    </xf>
    <xf numFmtId="0" fontId="37" fillId="0" borderId="97" xfId="5" applyFont="1" applyBorder="1" applyAlignment="1">
      <alignment vertical="center" shrinkToFit="1"/>
    </xf>
    <xf numFmtId="0" fontId="37" fillId="0" borderId="77" xfId="5" applyFont="1" applyBorder="1" applyAlignment="1">
      <alignment vertical="center" shrinkToFit="1"/>
    </xf>
    <xf numFmtId="0" fontId="37" fillId="0" borderId="98" xfId="5" applyFont="1" applyBorder="1" applyAlignment="1">
      <alignment vertical="center" shrinkToFit="1"/>
    </xf>
    <xf numFmtId="0" fontId="37" fillId="0" borderId="78" xfId="5" applyFont="1" applyBorder="1" applyAlignment="1">
      <alignment vertical="center" shrinkToFit="1"/>
    </xf>
    <xf numFmtId="0" fontId="37" fillId="0" borderId="60" xfId="5" applyFont="1" applyBorder="1" applyAlignment="1">
      <alignment vertical="center" shrinkToFit="1"/>
    </xf>
    <xf numFmtId="0" fontId="37" fillId="0" borderId="82" xfId="5" applyFont="1" applyBorder="1" applyAlignment="1">
      <alignment vertical="center" shrinkToFit="1"/>
    </xf>
    <xf numFmtId="0" fontId="21" fillId="0" borderId="52" xfId="5" applyFont="1" applyBorder="1" applyAlignment="1">
      <alignment horizontal="center" vertical="center" shrinkToFit="1"/>
    </xf>
    <xf numFmtId="0" fontId="37" fillId="4" borderId="72" xfId="5" applyFont="1" applyFill="1" applyBorder="1" applyAlignment="1">
      <alignment horizontal="center" vertical="center" textRotation="255"/>
    </xf>
    <xf numFmtId="0" fontId="37" fillId="4" borderId="73" xfId="5" applyFont="1" applyFill="1" applyBorder="1" applyAlignment="1">
      <alignment horizontal="center" vertical="center" textRotation="255"/>
    </xf>
    <xf numFmtId="0" fontId="37" fillId="4" borderId="74" xfId="5" applyFont="1" applyFill="1" applyBorder="1" applyAlignment="1">
      <alignment horizontal="center" vertical="center" textRotation="255"/>
    </xf>
    <xf numFmtId="0" fontId="37" fillId="4" borderId="94" xfId="5" applyFont="1" applyFill="1" applyBorder="1" applyAlignment="1">
      <alignment horizontal="center" vertical="center" shrinkToFit="1"/>
    </xf>
    <xf numFmtId="0" fontId="37" fillId="4" borderId="214" xfId="5" applyFont="1" applyFill="1" applyBorder="1" applyAlignment="1">
      <alignment horizontal="center" vertical="center" shrinkToFit="1"/>
    </xf>
    <xf numFmtId="0" fontId="37" fillId="4" borderId="93" xfId="5" applyFont="1" applyFill="1" applyBorder="1" applyAlignment="1">
      <alignment horizontal="center" vertical="center" shrinkToFit="1"/>
    </xf>
    <xf numFmtId="0" fontId="37" fillId="4" borderId="13" xfId="5" applyFont="1" applyFill="1" applyBorder="1" applyAlignment="1">
      <alignment horizontal="center" vertical="center" shrinkToFit="1"/>
    </xf>
    <xf numFmtId="0" fontId="37" fillId="4" borderId="93" xfId="5" applyFont="1" applyFill="1" applyBorder="1" applyAlignment="1">
      <alignment horizontal="center" vertical="center"/>
    </xf>
    <xf numFmtId="0" fontId="37" fillId="4" borderId="13" xfId="5" applyFont="1" applyFill="1" applyBorder="1" applyAlignment="1">
      <alignment horizontal="center" vertical="center"/>
    </xf>
    <xf numFmtId="0" fontId="37" fillId="4" borderId="94" xfId="5" applyFont="1" applyFill="1" applyBorder="1" applyAlignment="1">
      <alignment horizontal="center" vertical="center"/>
    </xf>
    <xf numFmtId="0" fontId="37" fillId="4" borderId="93" xfId="5" applyFont="1" applyFill="1" applyBorder="1" applyAlignment="1">
      <alignment horizontal="center" vertical="center" textRotation="255"/>
    </xf>
    <xf numFmtId="0" fontId="37" fillId="4" borderId="94" xfId="5" applyFont="1" applyFill="1" applyBorder="1" applyAlignment="1">
      <alignment horizontal="center" vertical="center" textRotation="255"/>
    </xf>
    <xf numFmtId="0" fontId="37" fillId="4" borderId="14" xfId="5" applyFont="1" applyFill="1" applyBorder="1" applyAlignment="1">
      <alignment horizontal="center" vertical="center" textRotation="255"/>
    </xf>
    <xf numFmtId="0" fontId="37" fillId="4" borderId="8" xfId="5" applyFont="1" applyFill="1" applyBorder="1" applyAlignment="1">
      <alignment horizontal="center" vertical="center" textRotation="255"/>
    </xf>
    <xf numFmtId="0" fontId="37" fillId="4" borderId="5" xfId="5" applyFont="1" applyFill="1" applyBorder="1" applyAlignment="1">
      <alignment horizontal="center" vertical="center" textRotation="255"/>
    </xf>
    <xf numFmtId="0" fontId="37" fillId="4" borderId="9" xfId="5" applyFont="1" applyFill="1" applyBorder="1" applyAlignment="1">
      <alignment horizontal="center" vertical="center" textRotation="255"/>
    </xf>
    <xf numFmtId="0" fontId="37" fillId="4" borderId="57" xfId="5" applyFont="1" applyFill="1" applyBorder="1" applyAlignment="1">
      <alignment horizontal="center" vertical="center"/>
    </xf>
    <xf numFmtId="0" fontId="37" fillId="4" borderId="61" xfId="5" applyFont="1" applyFill="1" applyBorder="1" applyAlignment="1">
      <alignment horizontal="center" vertical="center"/>
    </xf>
    <xf numFmtId="0" fontId="37" fillId="4" borderId="70" xfId="5" applyFont="1" applyFill="1" applyBorder="1" applyAlignment="1">
      <alignment horizontal="center" vertical="center"/>
    </xf>
    <xf numFmtId="0" fontId="37" fillId="4" borderId="71" xfId="5" applyFont="1" applyFill="1" applyBorder="1" applyAlignment="1">
      <alignment horizontal="center" vertical="center"/>
    </xf>
    <xf numFmtId="0" fontId="37" fillId="0" borderId="144" xfId="5" applyFont="1" applyBorder="1" applyAlignment="1">
      <alignment horizontal="center" vertical="center" shrinkToFit="1"/>
    </xf>
    <xf numFmtId="0" fontId="37" fillId="0" borderId="89" xfId="5" applyFont="1" applyBorder="1" applyAlignment="1">
      <alignment horizontal="center" vertical="center" shrinkToFit="1"/>
    </xf>
    <xf numFmtId="0" fontId="37" fillId="0" borderId="88" xfId="5" applyFont="1" applyBorder="1" applyAlignment="1">
      <alignment vertical="center" shrinkToFit="1"/>
    </xf>
    <xf numFmtId="0" fontId="37" fillId="0" borderId="144" xfId="5" applyFont="1" applyBorder="1" applyAlignment="1">
      <alignment vertical="center" shrinkToFit="1"/>
    </xf>
    <xf numFmtId="0" fontId="37" fillId="0" borderId="89" xfId="5" applyFont="1" applyBorder="1" applyAlignment="1">
      <alignment vertical="center" shrinkToFit="1"/>
    </xf>
    <xf numFmtId="0" fontId="37" fillId="0" borderId="88" xfId="5" applyFont="1" applyBorder="1" applyAlignment="1">
      <alignment horizontal="left" vertical="center" shrinkToFit="1"/>
    </xf>
    <xf numFmtId="0" fontId="37" fillId="0" borderId="144" xfId="5" applyFont="1" applyBorder="1" applyAlignment="1">
      <alignment horizontal="left" vertical="center" shrinkToFit="1"/>
    </xf>
    <xf numFmtId="0" fontId="37" fillId="0" borderId="89" xfId="5" applyFont="1" applyBorder="1" applyAlignment="1">
      <alignment horizontal="left" vertical="center" shrinkToFit="1"/>
    </xf>
    <xf numFmtId="0" fontId="37" fillId="0" borderId="43" xfId="5" applyFont="1" applyBorder="1" applyAlignment="1">
      <alignment horizontal="center" vertical="center" shrinkToFit="1"/>
    </xf>
    <xf numFmtId="0" fontId="37" fillId="0" borderId="58" xfId="5" applyFont="1" applyBorder="1" applyAlignment="1">
      <alignment horizontal="center" vertical="center" shrinkToFit="1"/>
    </xf>
    <xf numFmtId="0" fontId="37" fillId="0" borderId="91" xfId="5" applyFont="1" applyBorder="1" applyAlignment="1">
      <alignment horizontal="center" vertical="center" shrinkToFit="1"/>
    </xf>
    <xf numFmtId="0" fontId="37" fillId="0" borderId="92" xfId="5" applyFont="1" applyBorder="1" applyAlignment="1">
      <alignment horizontal="center" vertical="center" shrinkToFit="1"/>
    </xf>
    <xf numFmtId="38" fontId="37" fillId="0" borderId="215" xfId="6" applyFont="1" applyBorder="1" applyAlignment="1">
      <alignment horizontal="right" vertical="center" shrinkToFit="1"/>
    </xf>
    <xf numFmtId="38" fontId="37" fillId="0" borderId="85" xfId="6" applyFont="1" applyBorder="1" applyAlignment="1">
      <alignment horizontal="right" vertical="center" shrinkToFit="1"/>
    </xf>
    <xf numFmtId="183" fontId="37" fillId="0" borderId="85" xfId="5" applyNumberFormat="1" applyFont="1" applyBorder="1" applyAlignment="1">
      <alignment vertical="center" shrinkToFit="1"/>
    </xf>
    <xf numFmtId="183" fontId="37" fillId="0" borderId="87" xfId="5" applyNumberFormat="1" applyFont="1" applyBorder="1" applyAlignment="1">
      <alignment vertical="center" shrinkToFit="1"/>
    </xf>
    <xf numFmtId="38" fontId="37" fillId="0" borderId="216" xfId="6" applyFont="1" applyBorder="1" applyAlignment="1">
      <alignment horizontal="right" vertical="center" shrinkToFit="1"/>
    </xf>
    <xf numFmtId="38" fontId="37" fillId="0" borderId="59" xfId="6" applyFont="1" applyBorder="1" applyAlignment="1">
      <alignment horizontal="right" vertical="center" shrinkToFit="1"/>
    </xf>
    <xf numFmtId="183" fontId="37" fillId="0" borderId="59" xfId="5" applyNumberFormat="1" applyFont="1" applyBorder="1" applyAlignment="1">
      <alignment vertical="center" shrinkToFit="1"/>
    </xf>
    <xf numFmtId="183" fontId="37" fillId="0" borderId="75" xfId="5" applyNumberFormat="1" applyFont="1" applyBorder="1" applyAlignment="1">
      <alignment vertical="center" shrinkToFit="1"/>
    </xf>
    <xf numFmtId="0" fontId="37" fillId="0" borderId="138" xfId="5" applyFont="1" applyBorder="1" applyAlignment="1">
      <alignment horizontal="center" vertical="center" shrinkToFit="1"/>
    </xf>
    <xf numFmtId="0" fontId="37" fillId="0" borderId="90" xfId="5" applyFont="1" applyBorder="1" applyAlignment="1">
      <alignment horizontal="center" vertical="center" shrinkToFit="1"/>
    </xf>
    <xf numFmtId="0" fontId="37" fillId="0" borderId="45" xfId="5" applyFont="1" applyBorder="1" applyAlignment="1">
      <alignment vertical="center" shrinkToFit="1"/>
    </xf>
    <xf numFmtId="0" fontId="37" fillId="0" borderId="138" xfId="5" applyFont="1" applyBorder="1" applyAlignment="1">
      <alignment vertical="center" shrinkToFit="1"/>
    </xf>
    <xf numFmtId="0" fontId="37" fillId="0" borderId="90" xfId="5" applyFont="1" applyBorder="1" applyAlignment="1">
      <alignment vertical="center" shrinkToFit="1"/>
    </xf>
    <xf numFmtId="0" fontId="37" fillId="0" borderId="45" xfId="5" applyFont="1" applyBorder="1" applyAlignment="1">
      <alignment horizontal="left" vertical="center" shrinkToFit="1"/>
    </xf>
    <xf numFmtId="0" fontId="37" fillId="0" borderId="138" xfId="5" applyFont="1" applyBorder="1" applyAlignment="1">
      <alignment horizontal="left" vertical="center" shrinkToFit="1"/>
    </xf>
    <xf numFmtId="0" fontId="37" fillId="0" borderId="90" xfId="5" applyFont="1" applyBorder="1" applyAlignment="1">
      <alignment horizontal="left" vertical="center" shrinkToFit="1"/>
    </xf>
    <xf numFmtId="0" fontId="37" fillId="0" borderId="44" xfId="5" applyFont="1" applyBorder="1" applyAlignment="1">
      <alignment horizontal="center" vertical="center" shrinkToFit="1"/>
    </xf>
    <xf numFmtId="0" fontId="37" fillId="0" borderId="59" xfId="5" applyFont="1" applyBorder="1" applyAlignment="1">
      <alignment horizontal="center" vertical="center" shrinkToFit="1"/>
    </xf>
    <xf numFmtId="0" fontId="37" fillId="0" borderId="79" xfId="5" applyFont="1" applyBorder="1" applyAlignment="1">
      <alignment horizontal="center" vertical="center" shrinkToFit="1"/>
    </xf>
    <xf numFmtId="0" fontId="37" fillId="0" borderId="80" xfId="5" applyFont="1" applyBorder="1" applyAlignment="1">
      <alignment horizontal="center" vertical="center" shrinkToFit="1"/>
    </xf>
    <xf numFmtId="0" fontId="37" fillId="0" borderId="209" xfId="5" applyFont="1" applyBorder="1" applyAlignment="1">
      <alignment horizontal="center" vertical="center" shrinkToFit="1"/>
    </xf>
    <xf numFmtId="0" fontId="37" fillId="0" borderId="221" xfId="5" applyFont="1" applyBorder="1" applyAlignment="1">
      <alignment horizontal="center" vertical="center" shrinkToFit="1"/>
    </xf>
    <xf numFmtId="0" fontId="37" fillId="0" borderId="208" xfId="5" applyFont="1" applyBorder="1" applyAlignment="1">
      <alignment vertical="center" shrinkToFit="1"/>
    </xf>
    <xf numFmtId="0" fontId="37" fillId="0" borderId="210" xfId="5" applyFont="1" applyBorder="1" applyAlignment="1">
      <alignment vertical="center" shrinkToFit="1"/>
    </xf>
    <xf numFmtId="0" fontId="37" fillId="0" borderId="209" xfId="5" applyFont="1" applyBorder="1" applyAlignment="1">
      <alignment vertical="center" shrinkToFit="1"/>
    </xf>
    <xf numFmtId="0" fontId="37" fillId="0" borderId="208" xfId="5" applyFont="1" applyBorder="1" applyAlignment="1">
      <alignment horizontal="left" vertical="center" shrinkToFit="1"/>
    </xf>
    <xf numFmtId="0" fontId="37" fillId="0" borderId="210" xfId="5" applyFont="1" applyBorder="1" applyAlignment="1">
      <alignment horizontal="left" vertical="center" shrinkToFit="1"/>
    </xf>
    <xf numFmtId="0" fontId="37" fillId="0" borderId="209" xfId="5" applyFont="1" applyBorder="1" applyAlignment="1">
      <alignment horizontal="left" vertical="center" shrinkToFit="1"/>
    </xf>
    <xf numFmtId="0" fontId="37" fillId="0" borderId="208" xfId="5" applyFont="1" applyBorder="1" applyAlignment="1">
      <alignment horizontal="center" vertical="center" shrinkToFit="1"/>
    </xf>
    <xf numFmtId="0" fontId="37" fillId="0" borderId="210" xfId="5" applyFont="1" applyBorder="1" applyAlignment="1">
      <alignment horizontal="center" vertical="center" shrinkToFit="1"/>
    </xf>
    <xf numFmtId="38" fontId="37" fillId="0" borderId="221" xfId="6" applyFont="1" applyBorder="1" applyAlignment="1">
      <alignment horizontal="right" vertical="center" shrinkToFit="1"/>
    </xf>
    <xf numFmtId="38" fontId="37" fillId="0" borderId="208" xfId="6" applyFont="1" applyBorder="1" applyAlignment="1">
      <alignment horizontal="right" vertical="center" shrinkToFit="1"/>
    </xf>
    <xf numFmtId="183" fontId="37" fillId="0" borderId="208" xfId="5" applyNumberFormat="1" applyFont="1" applyBorder="1" applyAlignment="1">
      <alignment vertical="center" shrinkToFit="1"/>
    </xf>
    <xf numFmtId="183" fontId="37" fillId="0" borderId="212" xfId="5" applyNumberFormat="1" applyFont="1" applyBorder="1" applyAlignment="1">
      <alignment vertical="center" shrinkToFit="1"/>
    </xf>
    <xf numFmtId="0" fontId="37" fillId="0" borderId="217" xfId="5" applyFont="1" applyBorder="1" applyAlignment="1">
      <alignment horizontal="center" vertical="center" shrinkToFit="1"/>
    </xf>
    <xf numFmtId="0" fontId="37" fillId="0" borderId="218" xfId="5" applyFont="1" applyBorder="1" applyAlignment="1">
      <alignment horizontal="center" vertical="center" shrinkToFit="1"/>
    </xf>
    <xf numFmtId="0" fontId="37" fillId="0" borderId="219" xfId="5" applyFont="1" applyBorder="1" applyAlignment="1">
      <alignment vertical="center" shrinkToFit="1"/>
    </xf>
    <xf numFmtId="0" fontId="37" fillId="0" borderId="217" xfId="5" applyFont="1" applyBorder="1" applyAlignment="1">
      <alignment vertical="center" shrinkToFit="1"/>
    </xf>
    <xf numFmtId="0" fontId="37" fillId="0" borderId="218" xfId="5" applyFont="1" applyBorder="1" applyAlignment="1">
      <alignment vertical="center" shrinkToFit="1"/>
    </xf>
    <xf numFmtId="0" fontId="37" fillId="0" borderId="219" xfId="5" applyFont="1" applyBorder="1" applyAlignment="1">
      <alignment horizontal="left" vertical="center" shrinkToFit="1"/>
    </xf>
    <xf numFmtId="0" fontId="37" fillId="0" borderId="217" xfId="5" applyFont="1" applyBorder="1" applyAlignment="1">
      <alignment horizontal="left" vertical="center" shrinkToFit="1"/>
    </xf>
    <xf numFmtId="0" fontId="37" fillId="0" borderId="218" xfId="5" applyFont="1" applyBorder="1" applyAlignment="1">
      <alignment horizontal="left" vertical="center" shrinkToFit="1"/>
    </xf>
    <xf numFmtId="0" fontId="37" fillId="0" borderId="220" xfId="5" applyFont="1" applyBorder="1" applyAlignment="1">
      <alignment horizontal="center" vertical="center" shrinkToFit="1"/>
    </xf>
    <xf numFmtId="0" fontId="37" fillId="0" borderId="222" xfId="5" applyFont="1" applyBorder="1" applyAlignment="1">
      <alignment vertical="center" shrinkToFit="1"/>
    </xf>
    <xf numFmtId="0" fontId="37" fillId="0" borderId="223" xfId="5" applyFont="1" applyBorder="1" applyAlignment="1">
      <alignment vertical="center" shrinkToFit="1"/>
    </xf>
    <xf numFmtId="0" fontId="37" fillId="0" borderId="224" xfId="5" applyFont="1" applyBorder="1" applyAlignment="1">
      <alignment vertical="center" shrinkToFit="1"/>
    </xf>
    <xf numFmtId="0" fontId="37" fillId="0" borderId="143" xfId="5" applyFont="1" applyBorder="1" applyAlignment="1">
      <alignment horizontal="center" vertical="center" shrinkToFit="1"/>
    </xf>
    <xf numFmtId="0" fontId="37" fillId="0" borderId="48" xfId="5" applyFont="1" applyBorder="1" applyAlignment="1">
      <alignment horizontal="center" vertical="center" shrinkToFit="1"/>
    </xf>
    <xf numFmtId="0" fontId="37" fillId="0" borderId="141" xfId="5" applyFont="1" applyBorder="1" applyAlignment="1">
      <alignment vertical="center" shrinkToFit="1"/>
    </xf>
    <xf numFmtId="0" fontId="37" fillId="0" borderId="142" xfId="5" applyFont="1" applyBorder="1" applyAlignment="1">
      <alignment vertical="center" shrinkToFit="1"/>
    </xf>
    <xf numFmtId="0" fontId="37" fillId="0" borderId="143" xfId="5" applyFont="1" applyBorder="1" applyAlignment="1">
      <alignment vertical="center" shrinkToFit="1"/>
    </xf>
    <xf numFmtId="0" fontId="37" fillId="0" borderId="141" xfId="5" applyFont="1" applyBorder="1" applyAlignment="1">
      <alignment horizontal="left" vertical="center" shrinkToFit="1"/>
    </xf>
    <xf numFmtId="0" fontId="37" fillId="0" borderId="142" xfId="5" applyFont="1" applyBorder="1" applyAlignment="1">
      <alignment horizontal="left" vertical="center" shrinkToFit="1"/>
    </xf>
    <xf numFmtId="0" fontId="37" fillId="0" borderId="143" xfId="5" applyFont="1" applyBorder="1" applyAlignment="1">
      <alignment horizontal="left" vertical="center" shrinkToFit="1"/>
    </xf>
    <xf numFmtId="0" fontId="37" fillId="4" borderId="14" xfId="5" applyFont="1" applyFill="1" applyBorder="1" applyAlignment="1">
      <alignment horizontal="center" vertical="center" textRotation="255" shrinkToFit="1"/>
    </xf>
    <xf numFmtId="0" fontId="37" fillId="4" borderId="8" xfId="5" applyFont="1" applyFill="1" applyBorder="1" applyAlignment="1">
      <alignment horizontal="center" vertical="center" textRotation="255" shrinkToFit="1"/>
    </xf>
    <xf numFmtId="0" fontId="37" fillId="4" borderId="95" xfId="5" applyFont="1" applyFill="1" applyBorder="1" applyAlignment="1">
      <alignment horizontal="center" vertical="center" textRotation="255" shrinkToFit="1"/>
    </xf>
    <xf numFmtId="0" fontId="37" fillId="4" borderId="66" xfId="5" applyFont="1" applyFill="1" applyBorder="1" applyAlignment="1">
      <alignment horizontal="center" vertical="center" textRotation="255" shrinkToFit="1"/>
    </xf>
    <xf numFmtId="0" fontId="37" fillId="0" borderId="85" xfId="5" applyFont="1" applyBorder="1" applyAlignment="1">
      <alignment vertical="center" shrinkToFit="1"/>
    </xf>
    <xf numFmtId="0" fontId="37" fillId="0" borderId="86" xfId="5" applyFont="1" applyBorder="1" applyAlignment="1">
      <alignment vertical="center" shrinkToFit="1"/>
    </xf>
    <xf numFmtId="0" fontId="37" fillId="0" borderId="84" xfId="5" applyFont="1" applyBorder="1" applyAlignment="1">
      <alignment vertical="center" shrinkToFit="1"/>
    </xf>
    <xf numFmtId="0" fontId="37" fillId="4" borderId="72" xfId="5" applyFont="1" applyFill="1" applyBorder="1" applyAlignment="1">
      <alignment horizontal="center" vertical="center" textRotation="255" wrapText="1" shrinkToFit="1"/>
    </xf>
    <xf numFmtId="0" fontId="37" fillId="4" borderId="73" xfId="5" applyFont="1" applyFill="1" applyBorder="1" applyAlignment="1">
      <alignment horizontal="center" vertical="center" textRotation="255" shrinkToFit="1"/>
    </xf>
    <xf numFmtId="0" fontId="37" fillId="4" borderId="74" xfId="5" applyFont="1" applyFill="1" applyBorder="1" applyAlignment="1">
      <alignment horizontal="center" vertical="center" textRotation="255" shrinkToFit="1"/>
    </xf>
    <xf numFmtId="0" fontId="37" fillId="0" borderId="36" xfId="5" applyFont="1" applyBorder="1" applyAlignment="1">
      <alignment vertical="top" wrapText="1" shrinkToFit="1"/>
    </xf>
    <xf numFmtId="0" fontId="37" fillId="0" borderId="13" xfId="5" applyFont="1" applyBorder="1" applyAlignment="1">
      <alignment vertical="top" shrinkToFit="1"/>
    </xf>
    <xf numFmtId="0" fontId="37" fillId="0" borderId="37" xfId="5" applyFont="1" applyBorder="1" applyAlignment="1">
      <alignment vertical="top" shrinkToFit="1"/>
    </xf>
    <xf numFmtId="0" fontId="37" fillId="0" borderId="1" xfId="5" applyFont="1" applyBorder="1" applyAlignment="1">
      <alignment vertical="top" shrinkToFit="1"/>
    </xf>
    <xf numFmtId="0" fontId="37" fillId="0" borderId="0" xfId="5" applyFont="1" applyAlignment="1">
      <alignment vertical="top" shrinkToFit="1"/>
    </xf>
    <xf numFmtId="0" fontId="37" fillId="0" borderId="2" xfId="5" applyFont="1" applyBorder="1" applyAlignment="1">
      <alignment vertical="top" shrinkToFit="1"/>
    </xf>
    <xf numFmtId="0" fontId="37" fillId="0" borderId="10" xfId="5" applyFont="1" applyBorder="1" applyAlignment="1">
      <alignment vertical="top" shrinkToFit="1"/>
    </xf>
    <xf numFmtId="0" fontId="37" fillId="0" borderId="11" xfId="5" applyFont="1" applyBorder="1" applyAlignment="1">
      <alignment vertical="top" shrinkToFit="1"/>
    </xf>
    <xf numFmtId="0" fontId="37" fillId="0" borderId="12" xfId="5" applyFont="1" applyBorder="1" applyAlignment="1">
      <alignment vertical="top" shrinkToFit="1"/>
    </xf>
    <xf numFmtId="0" fontId="37" fillId="4" borderId="36" xfId="5" applyFont="1" applyFill="1" applyBorder="1" applyAlignment="1">
      <alignment horizontal="center" vertical="center" textRotation="255" wrapText="1"/>
    </xf>
    <xf numFmtId="0" fontId="37" fillId="4" borderId="37" xfId="5" applyFont="1" applyFill="1" applyBorder="1" applyAlignment="1">
      <alignment horizontal="center" vertical="center" textRotation="255" wrapText="1"/>
    </xf>
    <xf numFmtId="0" fontId="37" fillId="4" borderId="1" xfId="5" applyFont="1" applyFill="1" applyBorder="1" applyAlignment="1">
      <alignment horizontal="center" vertical="center" textRotation="255" wrapText="1"/>
    </xf>
    <xf numFmtId="0" fontId="37" fillId="4" borderId="2" xfId="5" applyFont="1" applyFill="1" applyBorder="1" applyAlignment="1">
      <alignment horizontal="center" vertical="center" textRotation="255" wrapText="1"/>
    </xf>
    <xf numFmtId="0" fontId="37" fillId="4" borderId="10" xfId="5" applyFont="1" applyFill="1" applyBorder="1" applyAlignment="1">
      <alignment horizontal="center" vertical="center" textRotation="255" wrapText="1"/>
    </xf>
    <xf numFmtId="0" fontId="37" fillId="4" borderId="12" xfId="5" applyFont="1" applyFill="1" applyBorder="1" applyAlignment="1">
      <alignment horizontal="center" vertical="center" textRotation="255" wrapText="1"/>
    </xf>
    <xf numFmtId="0" fontId="37" fillId="0" borderId="13" xfId="5" applyFont="1" applyBorder="1" applyAlignment="1">
      <alignment vertical="top" wrapText="1" shrinkToFit="1"/>
    </xf>
    <xf numFmtId="0" fontId="37" fillId="0" borderId="37" xfId="5" applyFont="1" applyBorder="1" applyAlignment="1">
      <alignment vertical="top" wrapText="1" shrinkToFit="1"/>
    </xf>
    <xf numFmtId="0" fontId="37" fillId="0" borderId="1" xfId="5" applyFont="1" applyBorder="1" applyAlignment="1">
      <alignment vertical="top" wrapText="1" shrinkToFit="1"/>
    </xf>
    <xf numFmtId="0" fontId="37" fillId="0" borderId="0" xfId="5" applyFont="1" applyAlignment="1">
      <alignment vertical="top" wrapText="1" shrinkToFit="1"/>
    </xf>
    <xf numFmtId="0" fontId="37" fillId="0" borderId="2" xfId="5" applyFont="1" applyBorder="1" applyAlignment="1">
      <alignment vertical="top" wrapText="1" shrinkToFit="1"/>
    </xf>
    <xf numFmtId="0" fontId="37" fillId="0" borderId="10" xfId="5" applyFont="1" applyBorder="1" applyAlignment="1">
      <alignment vertical="top" wrapText="1" shrinkToFit="1"/>
    </xf>
    <xf numFmtId="0" fontId="37" fillId="0" borderId="11" xfId="5" applyFont="1" applyBorder="1" applyAlignment="1">
      <alignment vertical="top" wrapText="1" shrinkToFit="1"/>
    </xf>
    <xf numFmtId="0" fontId="37" fillId="0" borderId="12" xfId="5" applyFont="1" applyBorder="1" applyAlignment="1">
      <alignment vertical="top" wrapText="1" shrinkToFit="1"/>
    </xf>
    <xf numFmtId="0" fontId="37" fillId="4" borderId="72" xfId="5" applyFont="1" applyFill="1" applyBorder="1" applyAlignment="1">
      <alignment horizontal="center" vertical="center" textRotation="255" wrapText="1"/>
    </xf>
    <xf numFmtId="0" fontId="37" fillId="4" borderId="73" xfId="5" applyFont="1" applyFill="1" applyBorder="1" applyAlignment="1">
      <alignment horizontal="center" vertical="center" textRotation="255" wrapText="1"/>
    </xf>
    <xf numFmtId="0" fontId="37" fillId="4" borderId="74" xfId="5" applyFont="1" applyFill="1" applyBorder="1" applyAlignment="1">
      <alignment horizontal="center" vertical="center" textRotation="255" wrapText="1"/>
    </xf>
    <xf numFmtId="0" fontId="37" fillId="0" borderId="36" xfId="5" applyFont="1" applyBorder="1" applyAlignment="1">
      <alignment vertical="top" wrapText="1"/>
    </xf>
    <xf numFmtId="0" fontId="37" fillId="0" borderId="13" xfId="5" applyFont="1" applyBorder="1" applyAlignment="1">
      <alignment vertical="top" wrapText="1"/>
    </xf>
    <xf numFmtId="0" fontId="37" fillId="0" borderId="37" xfId="5" applyFont="1" applyBorder="1" applyAlignment="1">
      <alignment vertical="top" wrapText="1"/>
    </xf>
    <xf numFmtId="0" fontId="37" fillId="0" borderId="1" xfId="5" applyFont="1" applyBorder="1" applyAlignment="1">
      <alignment vertical="top" wrapText="1"/>
    </xf>
    <xf numFmtId="0" fontId="37" fillId="0" borderId="0" xfId="5" applyFont="1" applyAlignment="1">
      <alignment vertical="top" wrapText="1"/>
    </xf>
    <xf numFmtId="0" fontId="37" fillId="0" borderId="2" xfId="5" applyFont="1" applyBorder="1" applyAlignment="1">
      <alignment vertical="top" wrapText="1"/>
    </xf>
    <xf numFmtId="0" fontId="37" fillId="0" borderId="10" xfId="5" applyFont="1" applyBorder="1" applyAlignment="1">
      <alignment vertical="top" wrapText="1"/>
    </xf>
    <xf numFmtId="0" fontId="37" fillId="0" borderId="11" xfId="5" applyFont="1" applyBorder="1" applyAlignment="1">
      <alignment vertical="top" wrapText="1"/>
    </xf>
    <xf numFmtId="0" fontId="37" fillId="0" borderId="12" xfId="5" applyFont="1" applyBorder="1" applyAlignment="1">
      <alignment vertical="top" wrapText="1"/>
    </xf>
    <xf numFmtId="0" fontId="37" fillId="0" borderId="225" xfId="5" applyFont="1" applyBorder="1" applyAlignment="1">
      <alignment horizontal="center" vertical="center" shrinkToFit="1"/>
    </xf>
    <xf numFmtId="0" fontId="37" fillId="0" borderId="81" xfId="5" applyFont="1" applyBorder="1" applyAlignment="1">
      <alignment horizontal="center" vertical="center" shrinkToFit="1"/>
    </xf>
    <xf numFmtId="0" fontId="37" fillId="0" borderId="226" xfId="5" applyFont="1" applyBorder="1" applyAlignment="1">
      <alignment vertical="center" shrinkToFit="1"/>
    </xf>
    <xf numFmtId="0" fontId="37" fillId="0" borderId="227" xfId="5" applyFont="1" applyBorder="1" applyAlignment="1">
      <alignment vertical="center" shrinkToFit="1"/>
    </xf>
    <xf numFmtId="0" fontId="37" fillId="0" borderId="225" xfId="5" applyFont="1" applyBorder="1" applyAlignment="1">
      <alignment vertical="center" shrinkToFit="1"/>
    </xf>
    <xf numFmtId="0" fontId="37" fillId="0" borderId="226" xfId="5" applyFont="1" applyBorder="1" applyAlignment="1">
      <alignment horizontal="left" vertical="center" shrinkToFit="1"/>
    </xf>
    <xf numFmtId="0" fontId="37" fillId="0" borderId="227" xfId="5" applyFont="1" applyBorder="1" applyAlignment="1">
      <alignment horizontal="left" vertical="center" shrinkToFit="1"/>
    </xf>
    <xf numFmtId="0" fontId="37" fillId="0" borderId="225" xfId="5" applyFont="1" applyBorder="1" applyAlignment="1">
      <alignment horizontal="left" vertical="center" shrinkToFit="1"/>
    </xf>
    <xf numFmtId="38" fontId="37" fillId="0" borderId="76" xfId="6" applyFont="1" applyBorder="1" applyAlignment="1">
      <alignment horizontal="right" vertical="center" shrinkToFit="1"/>
    </xf>
    <xf numFmtId="38" fontId="37" fillId="0" borderId="60" xfId="6" applyFont="1" applyBorder="1" applyAlignment="1">
      <alignment horizontal="right" vertical="center" shrinkToFit="1"/>
    </xf>
    <xf numFmtId="183" fontId="37" fillId="0" borderId="60" xfId="5" applyNumberFormat="1" applyFont="1" applyBorder="1" applyAlignment="1">
      <alignment vertical="center" shrinkToFit="1"/>
    </xf>
    <xf numFmtId="183" fontId="37" fillId="0" borderId="82" xfId="5" applyNumberFormat="1" applyFont="1" applyBorder="1" applyAlignment="1">
      <alignment vertical="center" shrinkToFit="1"/>
    </xf>
    <xf numFmtId="38" fontId="37" fillId="0" borderId="216" xfId="6" quotePrefix="1" applyFont="1" applyBorder="1" applyAlignment="1">
      <alignment horizontal="right" vertical="center" shrinkToFit="1"/>
    </xf>
    <xf numFmtId="0" fontId="21" fillId="0" borderId="19" xfId="5" applyFont="1" applyBorder="1" applyAlignment="1">
      <alignment vertical="center" wrapText="1"/>
    </xf>
    <xf numFmtId="0" fontId="21" fillId="0" borderId="17" xfId="5" applyFont="1" applyBorder="1" applyAlignment="1">
      <alignment vertical="center" wrapText="1"/>
    </xf>
    <xf numFmtId="0" fontId="21" fillId="0" borderId="20" xfId="5" applyFont="1" applyBorder="1" applyAlignment="1">
      <alignment vertical="center" wrapText="1"/>
    </xf>
    <xf numFmtId="0" fontId="37" fillId="0" borderId="19" xfId="5" applyFont="1" applyBorder="1" applyAlignment="1">
      <alignment vertical="center" wrapText="1"/>
    </xf>
    <xf numFmtId="0" fontId="37" fillId="0" borderId="17" xfId="5" applyFont="1" applyBorder="1" applyAlignment="1">
      <alignment vertical="center" wrapText="1"/>
    </xf>
    <xf numFmtId="0" fontId="37" fillId="0" borderId="18" xfId="5" applyFont="1" applyBorder="1" applyAlignment="1">
      <alignment vertical="center" wrapText="1"/>
    </xf>
    <xf numFmtId="0" fontId="83" fillId="0" borderId="52" xfId="5" applyFont="1" applyBorder="1" applyAlignment="1">
      <alignment vertical="center" wrapText="1"/>
    </xf>
    <xf numFmtId="0" fontId="83" fillId="0" borderId="52" xfId="5" applyFont="1" applyBorder="1">
      <alignment vertical="center"/>
    </xf>
    <xf numFmtId="0" fontId="21" fillId="4" borderId="57" xfId="5" applyFont="1" applyFill="1" applyBorder="1" applyAlignment="1">
      <alignment horizontal="center" vertical="center" shrinkToFit="1"/>
    </xf>
    <xf numFmtId="0" fontId="21" fillId="4" borderId="61" xfId="5" applyFont="1" applyFill="1" applyBorder="1" applyAlignment="1">
      <alignment horizontal="center" vertical="center" shrinkToFit="1"/>
    </xf>
    <xf numFmtId="0" fontId="37" fillId="4" borderId="57" xfId="5" applyFont="1" applyFill="1" applyBorder="1" applyAlignment="1">
      <alignment horizontal="center" vertical="center" wrapText="1" shrinkToFit="1"/>
    </xf>
    <xf numFmtId="0" fontId="37" fillId="4" borderId="61" xfId="5" applyFont="1" applyFill="1" applyBorder="1" applyAlignment="1">
      <alignment horizontal="center" vertical="center" wrapText="1" shrinkToFit="1"/>
    </xf>
    <xf numFmtId="0" fontId="37" fillId="4" borderId="71" xfId="5" applyFont="1" applyFill="1" applyBorder="1" applyAlignment="1">
      <alignment horizontal="center" vertical="center" wrapText="1" shrinkToFit="1"/>
    </xf>
    <xf numFmtId="0" fontId="21" fillId="0" borderId="64" xfId="5" applyFont="1" applyBorder="1" applyAlignment="1">
      <alignment vertical="center" wrapText="1"/>
    </xf>
    <xf numFmtId="0" fontId="21" fillId="0" borderId="65" xfId="5" applyFont="1" applyBorder="1" applyAlignment="1">
      <alignment vertical="center" wrapText="1"/>
    </xf>
    <xf numFmtId="0" fontId="21" fillId="0" borderId="54" xfId="5" applyFont="1" applyBorder="1" applyAlignment="1">
      <alignment vertical="center" wrapText="1"/>
    </xf>
    <xf numFmtId="0" fontId="37" fillId="0" borderId="64" xfId="5" applyFont="1" applyBorder="1" applyAlignment="1">
      <alignment vertical="center" wrapText="1"/>
    </xf>
    <xf numFmtId="0" fontId="37" fillId="0" borderId="65" xfId="5" applyFont="1" applyBorder="1" applyAlignment="1">
      <alignment vertical="center" wrapText="1"/>
    </xf>
    <xf numFmtId="0" fontId="37" fillId="0" borderId="55" xfId="5" applyFont="1" applyBorder="1" applyAlignment="1">
      <alignment vertical="center" wrapText="1"/>
    </xf>
    <xf numFmtId="0" fontId="46" fillId="5" borderId="100" xfId="5" applyFont="1" applyFill="1" applyBorder="1" applyAlignment="1">
      <alignment horizontal="center" vertical="center" shrinkToFit="1"/>
    </xf>
    <xf numFmtId="0" fontId="46" fillId="5" borderId="61" xfId="5" applyFont="1" applyFill="1" applyBorder="1" applyAlignment="1">
      <alignment horizontal="center" vertical="center" shrinkToFit="1"/>
    </xf>
    <xf numFmtId="0" fontId="93" fillId="0" borderId="61" xfId="5" applyBorder="1" applyAlignment="1">
      <alignment horizontal="center" vertical="center" shrinkToFit="1"/>
    </xf>
    <xf numFmtId="0" fontId="93" fillId="0" borderId="61" xfId="5" applyBorder="1" applyAlignment="1">
      <alignment horizontal="right" vertical="center" shrinkToFit="1"/>
    </xf>
    <xf numFmtId="0" fontId="93" fillId="0" borderId="71" xfId="5" applyBorder="1" applyAlignment="1">
      <alignment horizontal="right" vertical="center" shrinkToFit="1"/>
    </xf>
    <xf numFmtId="0" fontId="93" fillId="0" borderId="19" xfId="5" applyBorder="1" applyAlignment="1">
      <alignment horizontal="left" vertical="center" shrinkToFit="1"/>
    </xf>
    <xf numFmtId="0" fontId="93" fillId="0" borderId="17" xfId="5" applyBorder="1" applyAlignment="1">
      <alignment horizontal="left" vertical="center" shrinkToFit="1"/>
    </xf>
    <xf numFmtId="0" fontId="93" fillId="0" borderId="20" xfId="5" applyBorder="1" applyAlignment="1">
      <alignment horizontal="left" vertical="center" shrinkToFit="1"/>
    </xf>
    <xf numFmtId="0" fontId="93" fillId="0" borderId="64" xfId="5" applyBorder="1" applyAlignment="1">
      <alignment horizontal="left" vertical="center" shrinkToFit="1"/>
    </xf>
    <xf numFmtId="0" fontId="93" fillId="0" borderId="65" xfId="5" applyBorder="1" applyAlignment="1">
      <alignment horizontal="left" vertical="center" shrinkToFit="1"/>
    </xf>
    <xf numFmtId="0" fontId="93" fillId="0" borderId="54" xfId="5" applyBorder="1" applyAlignment="1">
      <alignment horizontal="left" vertical="center" shrinkToFit="1"/>
    </xf>
    <xf numFmtId="0" fontId="23" fillId="13" borderId="1" xfId="5" applyFont="1" applyFill="1" applyBorder="1" applyAlignment="1">
      <alignment vertical="center" shrinkToFit="1"/>
    </xf>
    <xf numFmtId="0" fontId="23" fillId="13" borderId="0" xfId="5" applyFont="1" applyFill="1" applyAlignment="1">
      <alignment vertical="center" shrinkToFit="1"/>
    </xf>
    <xf numFmtId="0" fontId="23" fillId="13" borderId="2" xfId="5" applyFont="1" applyFill="1" applyBorder="1" applyAlignment="1">
      <alignment vertical="center" shrinkToFit="1"/>
    </xf>
    <xf numFmtId="0" fontId="23" fillId="13" borderId="36" xfId="5" applyFont="1" applyFill="1" applyBorder="1" applyAlignment="1">
      <alignment vertical="center" shrinkToFit="1"/>
    </xf>
    <xf numFmtId="0" fontId="23" fillId="13" borderId="13" xfId="5" applyFont="1" applyFill="1" applyBorder="1" applyAlignment="1">
      <alignment vertical="center" shrinkToFit="1"/>
    </xf>
    <xf numFmtId="0" fontId="23" fillId="13" borderId="37" xfId="5" applyFont="1" applyFill="1" applyBorder="1" applyAlignment="1">
      <alignment vertical="center" shrinkToFit="1"/>
    </xf>
    <xf numFmtId="0" fontId="23" fillId="13" borderId="1" xfId="5" applyFont="1" applyFill="1" applyBorder="1" applyAlignment="1">
      <alignment vertical="center" wrapText="1"/>
    </xf>
    <xf numFmtId="0" fontId="23" fillId="13" borderId="0" xfId="5" applyFont="1" applyFill="1" applyBorder="1" applyAlignment="1">
      <alignment vertical="center" wrapText="1"/>
    </xf>
    <xf numFmtId="0" fontId="23" fillId="13" borderId="2" xfId="5" applyFont="1" applyFill="1" applyBorder="1" applyAlignment="1">
      <alignment vertical="center" wrapText="1"/>
    </xf>
    <xf numFmtId="0" fontId="23" fillId="13" borderId="1" xfId="5" applyFont="1" applyFill="1" applyBorder="1" applyAlignment="1">
      <alignment horizontal="left" vertical="center" wrapText="1"/>
    </xf>
    <xf numFmtId="0" fontId="23" fillId="13" borderId="0" xfId="5" applyFont="1" applyFill="1" applyBorder="1" applyAlignment="1">
      <alignment horizontal="left" vertical="center" wrapText="1"/>
    </xf>
    <xf numFmtId="0" fontId="23" fillId="13" borderId="2" xfId="5" applyFont="1" applyFill="1" applyBorder="1" applyAlignment="1">
      <alignment horizontal="left" vertical="center" wrapText="1"/>
    </xf>
    <xf numFmtId="0" fontId="23" fillId="13" borderId="10" xfId="5" applyFont="1" applyFill="1" applyBorder="1" applyAlignment="1">
      <alignment horizontal="left" vertical="center" wrapText="1"/>
    </xf>
    <xf numFmtId="0" fontId="23" fillId="13" borderId="11" xfId="5" applyFont="1" applyFill="1" applyBorder="1" applyAlignment="1">
      <alignment horizontal="left" vertical="center" wrapText="1"/>
    </xf>
    <xf numFmtId="0" fontId="23" fillId="13" borderId="12" xfId="5" applyFont="1" applyFill="1" applyBorder="1" applyAlignment="1">
      <alignment horizontal="left" vertical="center" wrapText="1"/>
    </xf>
    <xf numFmtId="0" fontId="23" fillId="13" borderId="10" xfId="5" applyFont="1" applyFill="1" applyBorder="1" applyAlignment="1">
      <alignment vertical="center" shrinkToFit="1"/>
    </xf>
    <xf numFmtId="0" fontId="23" fillId="13" borderId="11" xfId="5" applyFont="1" applyFill="1" applyBorder="1" applyAlignment="1">
      <alignment vertical="center" shrinkToFit="1"/>
    </xf>
    <xf numFmtId="0" fontId="23" fillId="13" borderId="12" xfId="5" applyFont="1" applyFill="1" applyBorder="1" applyAlignment="1">
      <alignment vertical="center" shrinkToFit="1"/>
    </xf>
    <xf numFmtId="0" fontId="23" fillId="13" borderId="0" xfId="5" applyFont="1" applyFill="1" applyAlignment="1">
      <alignment vertical="center" wrapText="1"/>
    </xf>
    <xf numFmtId="0" fontId="23" fillId="7" borderId="64" xfId="5" applyFont="1" applyFill="1" applyBorder="1" applyAlignment="1">
      <alignment horizontal="left" vertical="center" shrinkToFit="1"/>
    </xf>
    <xf numFmtId="0" fontId="23" fillId="7" borderId="65" xfId="5" applyFont="1" applyFill="1" applyBorder="1" applyAlignment="1">
      <alignment horizontal="left" vertical="center" shrinkToFit="1"/>
    </xf>
    <xf numFmtId="0" fontId="23" fillId="7" borderId="54" xfId="5" applyFont="1" applyFill="1" applyBorder="1" applyAlignment="1">
      <alignment horizontal="left" vertical="center" shrinkToFit="1"/>
    </xf>
    <xf numFmtId="0" fontId="23" fillId="7" borderId="64" xfId="5" applyFont="1" applyFill="1" applyBorder="1" applyAlignment="1">
      <alignment horizontal="right" vertical="center" wrapText="1"/>
    </xf>
    <xf numFmtId="0" fontId="23" fillId="7" borderId="54" xfId="5" applyFont="1" applyFill="1" applyBorder="1" applyAlignment="1">
      <alignment horizontal="right" vertical="center" wrapText="1"/>
    </xf>
    <xf numFmtId="0" fontId="23" fillId="13" borderId="36" xfId="5" applyFont="1" applyFill="1" applyBorder="1" applyAlignment="1">
      <alignment vertical="center" wrapText="1"/>
    </xf>
    <xf numFmtId="0" fontId="23" fillId="13" borderId="13" xfId="5" applyFont="1" applyFill="1" applyBorder="1" applyAlignment="1">
      <alignment vertical="center" wrapText="1"/>
    </xf>
    <xf numFmtId="0" fontId="23" fillId="13" borderId="37" xfId="5" applyFont="1" applyFill="1" applyBorder="1" applyAlignment="1">
      <alignment vertical="center" wrapText="1"/>
    </xf>
    <xf numFmtId="0" fontId="0" fillId="0" borderId="0" xfId="0" applyFill="1" applyAlignment="1" applyProtection="1">
      <alignment horizontal="right" vertical="center" shrinkToFit="1"/>
    </xf>
    <xf numFmtId="0" fontId="0" fillId="0" borderId="0" xfId="0" applyFill="1" applyAlignment="1" applyProtection="1">
      <alignment vertical="center" shrinkToFit="1"/>
    </xf>
    <xf numFmtId="0" fontId="71" fillId="0" borderId="0" xfId="0" applyFont="1" applyAlignment="1" applyProtection="1">
      <alignment horizontal="center" vertical="center"/>
      <protection locked="0"/>
    </xf>
    <xf numFmtId="180" fontId="0" fillId="0" borderId="0" xfId="0" applyNumberFormat="1" applyFill="1" applyAlignment="1" applyProtection="1">
      <alignment horizontal="right" vertical="center"/>
      <protection locked="0"/>
    </xf>
    <xf numFmtId="0" fontId="102" fillId="0" borderId="0" xfId="0" applyFont="1" applyBorder="1" applyAlignment="1" applyProtection="1">
      <alignment vertical="center" wrapText="1"/>
      <protection locked="0"/>
    </xf>
    <xf numFmtId="0" fontId="50" fillId="0" borderId="0" xfId="0" applyFont="1" applyAlignment="1" applyProtection="1">
      <alignment horizontal="center" vertical="center" shrinkToFit="1"/>
      <protection locked="0"/>
    </xf>
    <xf numFmtId="5" fontId="103" fillId="0" borderId="0" xfId="0" applyNumberFormat="1" applyFont="1" applyFill="1" applyBorder="1" applyAlignment="1" applyProtection="1">
      <alignment horizontal="center" vertical="center"/>
    </xf>
    <xf numFmtId="0" fontId="102" fillId="0" borderId="0" xfId="0" applyFont="1" applyFill="1" applyBorder="1" applyAlignment="1" applyProtection="1">
      <alignment vertical="center" shrinkToFit="1"/>
      <protection locked="0"/>
    </xf>
    <xf numFmtId="0" fontId="72" fillId="0" borderId="0" xfId="0" applyFont="1" applyAlignment="1" applyProtection="1">
      <alignment horizontal="center" vertical="center"/>
      <protection locked="0"/>
    </xf>
    <xf numFmtId="0" fontId="0" fillId="0" borderId="0" xfId="0" quotePrefix="1" applyAlignment="1" applyProtection="1">
      <alignment horizontal="center" vertical="center"/>
      <protection locked="0"/>
    </xf>
    <xf numFmtId="0" fontId="0" fillId="0" borderId="0" xfId="0" applyAlignment="1" applyProtection="1">
      <alignment horizontal="center" vertical="center"/>
      <protection locked="0"/>
    </xf>
    <xf numFmtId="0" fontId="72" fillId="0" borderId="119" xfId="0" applyFont="1" applyFill="1" applyBorder="1" applyAlignment="1">
      <alignment horizontal="left" vertical="top" wrapText="1"/>
    </xf>
    <xf numFmtId="0" fontId="72" fillId="0" borderId="4" xfId="0" applyFont="1" applyFill="1" applyBorder="1" applyAlignment="1">
      <alignment horizontal="left" vertical="top"/>
    </xf>
    <xf numFmtId="0" fontId="72" fillId="0" borderId="7" xfId="0" applyFont="1" applyFill="1" applyBorder="1" applyAlignment="1">
      <alignment horizontal="left" vertical="top"/>
    </xf>
    <xf numFmtId="0" fontId="72" fillId="0" borderId="1" xfId="0" applyFont="1" applyFill="1" applyBorder="1" applyAlignment="1">
      <alignment horizontal="left" vertical="top"/>
    </xf>
    <xf numFmtId="0" fontId="72" fillId="0" borderId="0" xfId="0" applyFont="1" applyFill="1" applyBorder="1" applyAlignment="1">
      <alignment horizontal="left" vertical="top"/>
    </xf>
    <xf numFmtId="0" fontId="72" fillId="0" borderId="8" xfId="0" applyFont="1" applyFill="1" applyBorder="1" applyAlignment="1">
      <alignment horizontal="left" vertical="top"/>
    </xf>
    <xf numFmtId="0" fontId="72" fillId="0" borderId="41" xfId="0" applyFont="1" applyFill="1" applyBorder="1" applyAlignment="1">
      <alignment horizontal="left" vertical="top"/>
    </xf>
    <xf numFmtId="0" fontId="72" fillId="0" borderId="6" xfId="0" applyFont="1" applyFill="1" applyBorder="1" applyAlignment="1">
      <alignment horizontal="left" vertical="top"/>
    </xf>
    <xf numFmtId="0" fontId="72" fillId="0" borderId="9" xfId="0" applyFont="1" applyFill="1" applyBorder="1" applyAlignment="1">
      <alignment horizontal="left" vertical="top"/>
    </xf>
    <xf numFmtId="0" fontId="72" fillId="0" borderId="3" xfId="0" applyFont="1" applyFill="1" applyBorder="1" applyAlignment="1">
      <alignment horizontal="left" vertical="top" wrapText="1"/>
    </xf>
    <xf numFmtId="0" fontId="72" fillId="0" borderId="22" xfId="0" applyFont="1" applyFill="1" applyBorder="1" applyAlignment="1">
      <alignment horizontal="left" vertical="top"/>
    </xf>
    <xf numFmtId="0" fontId="72" fillId="0" borderId="14" xfId="0" applyFont="1" applyFill="1" applyBorder="1" applyAlignment="1">
      <alignment horizontal="left" vertical="top"/>
    </xf>
    <xf numFmtId="0" fontId="72" fillId="0" borderId="2" xfId="0" applyFont="1" applyFill="1" applyBorder="1" applyAlignment="1">
      <alignment horizontal="left" vertical="top"/>
    </xf>
    <xf numFmtId="0" fontId="72" fillId="0" borderId="5" xfId="0" applyFont="1" applyFill="1" applyBorder="1" applyAlignment="1">
      <alignment horizontal="left" vertical="top"/>
    </xf>
    <xf numFmtId="0" fontId="72" fillId="0" borderId="21" xfId="0" applyFont="1" applyFill="1" applyBorder="1" applyAlignment="1">
      <alignment horizontal="left" vertical="top"/>
    </xf>
    <xf numFmtId="0" fontId="72" fillId="0" borderId="4" xfId="0" applyFont="1" applyFill="1" applyBorder="1" applyAlignment="1">
      <alignment horizontal="left" vertical="top" wrapText="1"/>
    </xf>
    <xf numFmtId="0" fontId="72" fillId="0" borderId="22" xfId="0" applyFont="1" applyFill="1" applyBorder="1" applyAlignment="1">
      <alignment horizontal="left" vertical="top" wrapText="1"/>
    </xf>
    <xf numFmtId="0" fontId="72" fillId="0" borderId="1" xfId="0" applyFont="1" applyFill="1" applyBorder="1" applyAlignment="1">
      <alignment horizontal="left" vertical="top" wrapText="1"/>
    </xf>
    <xf numFmtId="0" fontId="72" fillId="0" borderId="0" xfId="0" applyFont="1" applyFill="1" applyBorder="1" applyAlignment="1">
      <alignment horizontal="left" vertical="top" wrapText="1"/>
    </xf>
    <xf numFmtId="0" fontId="72" fillId="0" borderId="2" xfId="0" applyFont="1" applyFill="1" applyBorder="1" applyAlignment="1">
      <alignment horizontal="left" vertical="top" wrapText="1"/>
    </xf>
    <xf numFmtId="0" fontId="72" fillId="0" borderId="41" xfId="0" applyFont="1" applyFill="1" applyBorder="1" applyAlignment="1">
      <alignment horizontal="left" vertical="top" wrapText="1"/>
    </xf>
    <xf numFmtId="0" fontId="72" fillId="0" borderId="6" xfId="0" applyFont="1" applyFill="1" applyBorder="1" applyAlignment="1">
      <alignment horizontal="left" vertical="top" wrapText="1"/>
    </xf>
    <xf numFmtId="0" fontId="72" fillId="0" borderId="21" xfId="0" applyFont="1" applyFill="1" applyBorder="1" applyAlignment="1">
      <alignment horizontal="left" vertical="top" wrapText="1"/>
    </xf>
    <xf numFmtId="0" fontId="72" fillId="0" borderId="10" xfId="0" applyFont="1" applyFill="1" applyBorder="1" applyAlignment="1">
      <alignment horizontal="left" vertical="top" wrapText="1"/>
    </xf>
    <xf numFmtId="0" fontId="72" fillId="0" borderId="11" xfId="0" applyFont="1" applyFill="1" applyBorder="1" applyAlignment="1">
      <alignment horizontal="left" vertical="top" wrapText="1"/>
    </xf>
    <xf numFmtId="0" fontId="72" fillId="0" borderId="12" xfId="0" applyFont="1" applyFill="1" applyBorder="1" applyAlignment="1">
      <alignment horizontal="left" vertical="top" wrapText="1"/>
    </xf>
    <xf numFmtId="0" fontId="72" fillId="0" borderId="114" xfId="0" applyFont="1" applyFill="1" applyBorder="1" applyAlignment="1">
      <alignment vertical="center" shrinkToFit="1"/>
    </xf>
    <xf numFmtId="0" fontId="72" fillId="0" borderId="115" xfId="0" applyFont="1" applyFill="1" applyBorder="1" applyAlignment="1">
      <alignment vertical="center" shrinkToFit="1"/>
    </xf>
    <xf numFmtId="0" fontId="72" fillId="0" borderId="29" xfId="0" applyFont="1" applyFill="1" applyBorder="1" applyAlignment="1">
      <alignment vertical="center" shrinkToFit="1"/>
    </xf>
    <xf numFmtId="179" fontId="72" fillId="0" borderId="14" xfId="0" applyNumberFormat="1" applyFont="1" applyFill="1" applyBorder="1" applyAlignment="1">
      <alignment vertical="center"/>
    </xf>
    <xf numFmtId="179" fontId="72" fillId="0" borderId="0" xfId="0" applyNumberFormat="1" applyFont="1" applyFill="1" applyBorder="1" applyAlignment="1">
      <alignment vertical="center"/>
    </xf>
    <xf numFmtId="0" fontId="72" fillId="0" borderId="114" xfId="0" applyFont="1" applyFill="1" applyBorder="1" applyAlignment="1">
      <alignment vertical="center"/>
    </xf>
    <xf numFmtId="0" fontId="72" fillId="0" borderId="115" xfId="0" applyFont="1" applyFill="1" applyBorder="1" applyAlignment="1">
      <alignment vertical="center"/>
    </xf>
    <xf numFmtId="0" fontId="72" fillId="0" borderId="29" xfId="0" applyFont="1" applyFill="1" applyBorder="1" applyAlignment="1">
      <alignment vertical="center"/>
    </xf>
    <xf numFmtId="0" fontId="72" fillId="0" borderId="31" xfId="0" applyFont="1" applyFill="1" applyBorder="1" applyAlignment="1">
      <alignment horizontal="center" vertical="center"/>
    </xf>
    <xf numFmtId="0" fontId="72" fillId="0" borderId="25" xfId="0" applyFont="1" applyFill="1" applyBorder="1" applyAlignment="1">
      <alignment horizontal="center" vertical="center"/>
    </xf>
    <xf numFmtId="179" fontId="72" fillId="0" borderId="30" xfId="0" applyNumberFormat="1" applyFont="1" applyFill="1" applyBorder="1" applyAlignment="1">
      <alignment vertical="center"/>
    </xf>
    <xf numFmtId="179" fontId="72" fillId="0" borderId="31" xfId="0" applyNumberFormat="1" applyFont="1" applyFill="1" applyBorder="1" applyAlignment="1">
      <alignment vertical="center"/>
    </xf>
    <xf numFmtId="0" fontId="72" fillId="0" borderId="120" xfId="0" applyFont="1" applyFill="1" applyBorder="1" applyAlignment="1">
      <alignment horizontal="center" vertical="center" textRotation="255"/>
    </xf>
    <xf numFmtId="0" fontId="72" fillId="0" borderId="121" xfId="0" applyFont="1" applyFill="1" applyBorder="1" applyAlignment="1">
      <alignment horizontal="center" vertical="center" textRotation="255"/>
    </xf>
    <xf numFmtId="0" fontId="72" fillId="0" borderId="109" xfId="0" applyFont="1" applyFill="1" applyBorder="1" applyAlignment="1">
      <alignment horizontal="center" vertical="center" textRotation="255"/>
    </xf>
    <xf numFmtId="0" fontId="72" fillId="0" borderId="19" xfId="0" applyFont="1" applyFill="1" applyBorder="1" applyAlignment="1">
      <alignment horizontal="center" vertical="center"/>
    </xf>
    <xf numFmtId="0" fontId="72" fillId="0" borderId="17"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3" xfId="0" applyFont="1" applyFill="1" applyBorder="1" applyAlignment="1">
      <alignment horizontal="center" vertical="center"/>
    </xf>
    <xf numFmtId="0" fontId="72" fillId="0" borderId="4" xfId="0" applyFont="1" applyFill="1" applyBorder="1" applyAlignment="1">
      <alignment horizontal="center" vertical="center"/>
    </xf>
    <xf numFmtId="0" fontId="72" fillId="0" borderId="7" xfId="0" applyFont="1" applyFill="1" applyBorder="1" applyAlignment="1">
      <alignment horizontal="center" vertical="center"/>
    </xf>
    <xf numFmtId="0" fontId="72" fillId="0" borderId="112" xfId="0" applyFont="1" applyFill="1" applyBorder="1" applyAlignment="1">
      <alignment vertical="center" shrinkToFit="1"/>
    </xf>
    <xf numFmtId="0" fontId="72" fillId="0" borderId="113" xfId="0" applyFont="1" applyFill="1" applyBorder="1" applyAlignment="1">
      <alignment vertical="center" shrinkToFit="1"/>
    </xf>
    <xf numFmtId="0" fontId="72" fillId="0" borderId="23" xfId="0" applyFont="1" applyFill="1" applyBorder="1" applyAlignment="1">
      <alignment vertical="center" shrinkToFit="1"/>
    </xf>
    <xf numFmtId="179" fontId="72" fillId="0" borderId="112" xfId="0" applyNumberFormat="1" applyFont="1" applyFill="1" applyBorder="1" applyAlignment="1">
      <alignment vertical="center"/>
    </xf>
    <xf numFmtId="179" fontId="72" fillId="0" borderId="113" xfId="0" applyNumberFormat="1" applyFont="1" applyFill="1" applyBorder="1" applyAlignment="1">
      <alignment vertical="center"/>
    </xf>
    <xf numFmtId="0" fontId="72" fillId="0" borderId="16" xfId="0" applyFont="1" applyFill="1" applyBorder="1" applyAlignment="1">
      <alignment horizontal="center" vertical="center" textRotation="255"/>
    </xf>
    <xf numFmtId="0" fontId="72" fillId="0" borderId="50" xfId="0" applyFont="1" applyFill="1" applyBorder="1" applyAlignment="1">
      <alignment horizontal="center" vertical="center" textRotation="255"/>
    </xf>
    <xf numFmtId="0" fontId="72" fillId="0" borderId="42" xfId="0" applyFont="1" applyFill="1" applyBorder="1" applyAlignment="1">
      <alignment horizontal="center" vertical="center" textRotation="255"/>
    </xf>
    <xf numFmtId="0" fontId="72" fillId="0" borderId="22" xfId="0" applyFont="1" applyFill="1" applyBorder="1" applyAlignment="1">
      <alignment horizontal="center" vertical="center"/>
    </xf>
    <xf numFmtId="0" fontId="72" fillId="0" borderId="110" xfId="0" applyFont="1" applyFill="1" applyBorder="1" applyAlignment="1">
      <alignment vertical="center" shrinkToFit="1"/>
    </xf>
    <xf numFmtId="0" fontId="72" fillId="0" borderId="34" xfId="0" applyFont="1" applyFill="1" applyBorder="1" applyAlignment="1">
      <alignment vertical="center" shrinkToFit="1"/>
    </xf>
    <xf numFmtId="0" fontId="72" fillId="0" borderId="111" xfId="0" applyFont="1" applyFill="1" applyBorder="1" applyAlignment="1">
      <alignment vertical="center" shrinkToFit="1"/>
    </xf>
    <xf numFmtId="0" fontId="72" fillId="0" borderId="116" xfId="0" applyFont="1" applyFill="1" applyBorder="1" applyAlignment="1">
      <alignment vertical="center" shrinkToFit="1"/>
    </xf>
    <xf numFmtId="0" fontId="72" fillId="0" borderId="117" xfId="0" applyFont="1" applyFill="1" applyBorder="1" applyAlignment="1">
      <alignment vertical="center" shrinkToFit="1"/>
    </xf>
    <xf numFmtId="0" fontId="72" fillId="0" borderId="118" xfId="0" applyFont="1" applyFill="1" applyBorder="1" applyAlignment="1">
      <alignment vertical="center" shrinkToFit="1"/>
    </xf>
    <xf numFmtId="179" fontId="72" fillId="0" borderId="3" xfId="0" applyNumberFormat="1" applyFont="1" applyFill="1" applyBorder="1" applyAlignment="1">
      <alignment vertical="center"/>
    </xf>
    <xf numFmtId="179" fontId="72" fillId="0" borderId="4" xfId="0" applyNumberFormat="1" applyFont="1" applyFill="1" applyBorder="1" applyAlignment="1">
      <alignment vertical="center"/>
    </xf>
    <xf numFmtId="0" fontId="72" fillId="0" borderId="0" xfId="0" applyFont="1" applyFill="1" applyBorder="1" applyAlignment="1">
      <alignment vertical="center"/>
    </xf>
    <xf numFmtId="0" fontId="72" fillId="0" borderId="8" xfId="0" applyFont="1" applyFill="1" applyBorder="1" applyAlignment="1">
      <alignment vertical="center"/>
    </xf>
    <xf numFmtId="0" fontId="72" fillId="0" borderId="14" xfId="0" applyFont="1" applyFill="1" applyBorder="1" applyAlignment="1">
      <alignment vertical="center"/>
    </xf>
    <xf numFmtId="0" fontId="72" fillId="0" borderId="27" xfId="0" applyFont="1" applyFill="1" applyBorder="1" applyAlignment="1">
      <alignment vertical="center"/>
    </xf>
    <xf numFmtId="0" fontId="72" fillId="0" borderId="28" xfId="0" applyFont="1" applyFill="1" applyBorder="1" applyAlignment="1">
      <alignment vertical="center"/>
    </xf>
    <xf numFmtId="0" fontId="72" fillId="0" borderId="122" xfId="0" applyFont="1" applyFill="1" applyBorder="1" applyAlignment="1">
      <alignment vertical="center"/>
    </xf>
    <xf numFmtId="0" fontId="72" fillId="0" borderId="30" xfId="0" applyFont="1" applyFill="1" applyBorder="1" applyAlignment="1">
      <alignment horizontal="center" vertical="center"/>
    </xf>
    <xf numFmtId="0" fontId="72" fillId="0" borderId="5" xfId="0" applyFont="1" applyFill="1" applyBorder="1" applyAlignment="1">
      <alignment horizontal="right" vertical="center"/>
    </xf>
    <xf numFmtId="0" fontId="72" fillId="0" borderId="6" xfId="0" applyFont="1" applyFill="1" applyBorder="1" applyAlignment="1">
      <alignment horizontal="right" vertical="center"/>
    </xf>
    <xf numFmtId="0" fontId="72" fillId="0" borderId="9" xfId="0" applyFont="1" applyFill="1" applyBorder="1" applyAlignment="1">
      <alignment horizontal="right" vertical="center"/>
    </xf>
    <xf numFmtId="0" fontId="72" fillId="0" borderId="4" xfId="0" applyFont="1" applyFill="1" applyBorder="1" applyAlignment="1">
      <alignment vertical="center" shrinkToFit="1"/>
    </xf>
    <xf numFmtId="0" fontId="72" fillId="0" borderId="7" xfId="0" applyFont="1" applyFill="1" applyBorder="1" applyAlignment="1">
      <alignment vertical="center" shrinkToFit="1"/>
    </xf>
    <xf numFmtId="0" fontId="72" fillId="0" borderId="3" xfId="0" applyFont="1" applyFill="1" applyBorder="1" applyAlignment="1">
      <alignment vertical="center" shrinkToFit="1"/>
    </xf>
    <xf numFmtId="0" fontId="72" fillId="0" borderId="67" xfId="0" applyFont="1" applyFill="1" applyBorder="1" applyAlignment="1">
      <alignment horizontal="center" vertical="center" shrinkToFit="1"/>
    </xf>
    <xf numFmtId="0" fontId="72" fillId="0" borderId="15" xfId="0" applyFont="1" applyFill="1" applyBorder="1" applyAlignment="1">
      <alignment horizontal="center" vertical="center" shrinkToFit="1"/>
    </xf>
    <xf numFmtId="38" fontId="72" fillId="0" borderId="19" xfId="2" applyFont="1" applyFill="1" applyBorder="1" applyAlignment="1">
      <alignment horizontal="center" vertical="center"/>
    </xf>
    <xf numFmtId="38" fontId="72" fillId="0" borderId="17" xfId="2" applyFont="1" applyFill="1" applyBorder="1" applyAlignment="1">
      <alignment horizontal="center" vertical="center"/>
    </xf>
    <xf numFmtId="0" fontId="72" fillId="0" borderId="19" xfId="0" applyFont="1" applyFill="1" applyBorder="1" applyAlignment="1">
      <alignment horizontal="center" vertical="center" shrinkToFit="1"/>
    </xf>
    <xf numFmtId="0" fontId="72" fillId="0" borderId="17" xfId="0" applyFont="1" applyFill="1" applyBorder="1" applyAlignment="1">
      <alignment horizontal="center" vertical="center" shrinkToFit="1"/>
    </xf>
    <xf numFmtId="0" fontId="72" fillId="0" borderId="20" xfId="0" applyFont="1" applyFill="1" applyBorder="1" applyAlignment="1">
      <alignment horizontal="center" vertical="center" shrinkToFit="1"/>
    </xf>
    <xf numFmtId="0" fontId="72" fillId="0" borderId="5" xfId="0" applyFont="1" applyFill="1" applyBorder="1" applyAlignment="1">
      <alignment horizontal="center" vertical="center" shrinkToFit="1"/>
    </xf>
    <xf numFmtId="0" fontId="72" fillId="0" borderId="6" xfId="0" applyFont="1" applyFill="1" applyBorder="1" applyAlignment="1">
      <alignment horizontal="center" vertical="center" shrinkToFit="1"/>
    </xf>
    <xf numFmtId="0" fontId="72" fillId="0" borderId="9" xfId="0" applyFont="1" applyFill="1" applyBorder="1" applyAlignment="1">
      <alignment horizontal="center" vertical="center" shrinkToFit="1"/>
    </xf>
    <xf numFmtId="0" fontId="72" fillId="0" borderId="19" xfId="0" applyFont="1" applyFill="1" applyBorder="1" applyAlignment="1">
      <alignment horizontal="right" vertical="center"/>
    </xf>
    <xf numFmtId="0" fontId="72" fillId="0" borderId="17" xfId="0" applyFont="1" applyFill="1" applyBorder="1" applyAlignment="1">
      <alignment horizontal="right" vertical="center"/>
    </xf>
    <xf numFmtId="0" fontId="72" fillId="0" borderId="19" xfId="0" applyFont="1" applyFill="1" applyBorder="1" applyAlignment="1">
      <alignment vertical="center"/>
    </xf>
    <xf numFmtId="0" fontId="72" fillId="0" borderId="17" xfId="0" applyFont="1" applyFill="1" applyBorder="1" applyAlignment="1">
      <alignment vertical="center"/>
    </xf>
    <xf numFmtId="0" fontId="72" fillId="0" borderId="18" xfId="0" applyFont="1" applyFill="1" applyBorder="1" applyAlignment="1">
      <alignment vertical="center"/>
    </xf>
    <xf numFmtId="0" fontId="72" fillId="0" borderId="15" xfId="0" applyFont="1" applyFill="1" applyBorder="1" applyAlignment="1">
      <alignment horizontal="left" vertical="center" shrinkToFit="1"/>
    </xf>
    <xf numFmtId="0" fontId="72" fillId="0" borderId="105" xfId="0" applyFont="1" applyFill="1" applyBorder="1" applyAlignment="1">
      <alignment horizontal="left" vertical="center" shrinkToFit="1"/>
    </xf>
    <xf numFmtId="0" fontId="72" fillId="0" borderId="67" xfId="0" applyFont="1" applyFill="1" applyBorder="1" applyAlignment="1">
      <alignment horizontal="center" vertical="center"/>
    </xf>
    <xf numFmtId="0" fontId="72" fillId="0" borderId="15" xfId="0" applyFont="1" applyFill="1" applyBorder="1" applyAlignment="1">
      <alignment horizontal="center" vertical="center"/>
    </xf>
    <xf numFmtId="0" fontId="87"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69" xfId="0" applyFont="1" applyFill="1" applyBorder="1" applyAlignment="1">
      <alignment horizontal="center" vertical="center"/>
    </xf>
    <xf numFmtId="0" fontId="84" fillId="0" borderId="69" xfId="0" applyFont="1" applyFill="1" applyBorder="1" applyAlignment="1">
      <alignment horizontal="left" vertical="center" shrinkToFit="1"/>
    </xf>
    <xf numFmtId="0" fontId="84" fillId="0" borderId="123" xfId="0" applyFont="1" applyFill="1" applyBorder="1" applyAlignment="1">
      <alignment horizontal="left" vertical="center" shrinkToFit="1"/>
    </xf>
    <xf numFmtId="0" fontId="84" fillId="0" borderId="15" xfId="0" applyFont="1" applyFill="1" applyBorder="1" applyAlignment="1">
      <alignment horizontal="left" vertical="center" shrinkToFit="1"/>
    </xf>
    <xf numFmtId="0" fontId="84" fillId="0" borderId="105" xfId="0" applyFont="1" applyFill="1" applyBorder="1" applyAlignment="1">
      <alignment horizontal="left" vertical="center" shrinkToFit="1"/>
    </xf>
    <xf numFmtId="0" fontId="72" fillId="0" borderId="15" xfId="0" applyFont="1" applyFill="1" applyBorder="1" applyAlignment="1">
      <alignment horizontal="center" vertical="center" textRotation="255"/>
    </xf>
    <xf numFmtId="0" fontId="85" fillId="0" borderId="15" xfId="0" applyFont="1" applyFill="1" applyBorder="1" applyAlignment="1">
      <alignment horizontal="left" vertical="center" wrapText="1"/>
    </xf>
    <xf numFmtId="0" fontId="85" fillId="0" borderId="15" xfId="0" applyFont="1" applyFill="1" applyBorder="1" applyAlignment="1">
      <alignment horizontal="left" vertical="center" shrinkToFit="1"/>
    </xf>
    <xf numFmtId="0" fontId="85" fillId="0" borderId="105" xfId="0" applyFont="1" applyFill="1" applyBorder="1" applyAlignment="1">
      <alignment horizontal="left" vertical="center" shrinkToFit="1"/>
    </xf>
    <xf numFmtId="0" fontId="54" fillId="0" borderId="0" xfId="0" applyFont="1" applyFill="1" applyAlignment="1">
      <alignment horizontal="center" vertical="center"/>
    </xf>
    <xf numFmtId="0" fontId="51" fillId="0" borderId="56" xfId="0" applyFont="1" applyBorder="1" applyAlignment="1" applyProtection="1">
      <alignment horizontal="center" vertical="center"/>
      <protection locked="0"/>
    </xf>
    <xf numFmtId="0" fontId="51" fillId="0" borderId="52" xfId="0" applyFont="1" applyBorder="1" applyAlignment="1" applyProtection="1">
      <alignment horizontal="center" vertical="center"/>
      <protection locked="0"/>
    </xf>
    <xf numFmtId="0" fontId="51" fillId="0" borderId="53" xfId="0" applyFont="1" applyBorder="1" applyAlignment="1" applyProtection="1">
      <alignment horizontal="center" vertical="center"/>
      <protection locked="0"/>
    </xf>
    <xf numFmtId="0" fontId="51" fillId="0" borderId="56" xfId="0" applyFont="1" applyFill="1" applyBorder="1" applyAlignment="1" applyProtection="1">
      <alignment horizontal="center" vertical="center" shrinkToFit="1"/>
    </xf>
    <xf numFmtId="0" fontId="51" fillId="0" borderId="52" xfId="0" applyFont="1" applyFill="1" applyBorder="1" applyAlignment="1" applyProtection="1">
      <alignment horizontal="center" vertical="center" shrinkToFit="1"/>
    </xf>
    <xf numFmtId="0" fontId="51" fillId="0" borderId="53" xfId="0" applyFont="1" applyFill="1" applyBorder="1" applyAlignment="1" applyProtection="1">
      <alignment horizontal="center" vertical="center" shrinkToFit="1"/>
    </xf>
    <xf numFmtId="0" fontId="51" fillId="0" borderId="3"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1" fillId="0" borderId="7" xfId="0" applyFont="1" applyBorder="1" applyAlignment="1" applyProtection="1">
      <alignment horizontal="center" vertical="center"/>
      <protection locked="0"/>
    </xf>
    <xf numFmtId="0" fontId="51" fillId="0" borderId="5" xfId="0" applyFont="1" applyBorder="1" applyAlignment="1" applyProtection="1">
      <alignment horizontal="center" vertical="center"/>
      <protection locked="0"/>
    </xf>
    <xf numFmtId="0" fontId="51" fillId="0" borderId="6" xfId="0" applyFont="1" applyBorder="1" applyAlignment="1" applyProtection="1">
      <alignment horizontal="center" vertical="center"/>
      <protection locked="0"/>
    </xf>
    <xf numFmtId="0" fontId="51" fillId="0" borderId="9" xfId="0" applyFont="1" applyBorder="1" applyAlignment="1" applyProtection="1">
      <alignment horizontal="center" vertical="center"/>
      <protection locked="0"/>
    </xf>
    <xf numFmtId="0" fontId="51" fillId="6" borderId="3" xfId="0" applyFont="1" applyFill="1" applyBorder="1" applyAlignment="1" applyProtection="1">
      <alignment horizontal="center" vertical="center" wrapText="1"/>
      <protection locked="0"/>
    </xf>
    <xf numFmtId="0" fontId="51" fillId="6" borderId="4" xfId="0" applyFont="1" applyFill="1" applyBorder="1" applyAlignment="1" applyProtection="1">
      <alignment horizontal="center" vertical="center" wrapText="1"/>
      <protection locked="0"/>
    </xf>
    <xf numFmtId="0" fontId="51" fillId="6" borderId="7" xfId="0" applyFont="1" applyFill="1" applyBorder="1" applyAlignment="1" applyProtection="1">
      <alignment horizontal="center" vertical="center" wrapText="1"/>
      <protection locked="0"/>
    </xf>
    <xf numFmtId="0" fontId="51" fillId="6" borderId="5" xfId="0" applyFont="1" applyFill="1" applyBorder="1" applyAlignment="1" applyProtection="1">
      <alignment horizontal="center" vertical="center" wrapText="1"/>
      <protection locked="0"/>
    </xf>
    <xf numFmtId="0" fontId="51" fillId="6" borderId="6" xfId="0" applyFont="1" applyFill="1" applyBorder="1" applyAlignment="1" applyProtection="1">
      <alignment horizontal="center" vertical="center" wrapText="1"/>
      <protection locked="0"/>
    </xf>
    <xf numFmtId="0" fontId="51" fillId="6" borderId="9" xfId="0" applyFont="1" applyFill="1" applyBorder="1" applyAlignment="1" applyProtection="1">
      <alignment horizontal="center" vertical="center" wrapText="1"/>
      <protection locked="0"/>
    </xf>
    <xf numFmtId="177" fontId="51" fillId="0" borderId="19" xfId="0" applyNumberFormat="1" applyFont="1" applyBorder="1" applyAlignment="1" applyProtection="1">
      <alignment horizontal="center" vertical="center"/>
    </xf>
    <xf numFmtId="177" fontId="51" fillId="0" borderId="17" xfId="0" applyNumberFormat="1" applyFont="1" applyBorder="1" applyAlignment="1" applyProtection="1">
      <alignment horizontal="center" vertical="center"/>
    </xf>
    <xf numFmtId="177" fontId="51" fillId="0" borderId="20" xfId="0" applyNumberFormat="1" applyFont="1" applyBorder="1" applyAlignment="1" applyProtection="1">
      <alignment horizontal="center" vertical="center"/>
    </xf>
    <xf numFmtId="176" fontId="51" fillId="0" borderId="19" xfId="0" applyNumberFormat="1" applyFont="1" applyBorder="1" applyAlignment="1" applyProtection="1">
      <alignment horizontal="center" vertical="center" shrinkToFit="1"/>
      <protection locked="0"/>
    </xf>
    <xf numFmtId="176" fontId="51" fillId="0" borderId="20" xfId="0" applyNumberFormat="1" applyFont="1" applyBorder="1" applyAlignment="1" applyProtection="1">
      <alignment horizontal="center" vertical="center" shrinkToFit="1"/>
      <protection locked="0"/>
    </xf>
    <xf numFmtId="0" fontId="62" fillId="0" borderId="19"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10" fontId="51" fillId="0" borderId="19" xfId="0" applyNumberFormat="1" applyFont="1" applyBorder="1" applyAlignment="1" applyProtection="1">
      <alignment horizontal="center" vertical="center"/>
    </xf>
    <xf numFmtId="10" fontId="51" fillId="0" borderId="17" xfId="0" applyNumberFormat="1" applyFont="1" applyBorder="1" applyAlignment="1" applyProtection="1">
      <alignment horizontal="center" vertical="center"/>
    </xf>
    <xf numFmtId="10" fontId="51" fillId="0" borderId="20" xfId="0" applyNumberFormat="1" applyFont="1" applyBorder="1" applyAlignment="1" applyProtection="1">
      <alignment horizontal="center" vertical="center"/>
    </xf>
    <xf numFmtId="0" fontId="51" fillId="0" borderId="19"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51" fillId="0" borderId="3" xfId="0" applyFont="1" applyBorder="1" applyAlignment="1" applyProtection="1">
      <alignment horizontal="center" vertical="center" textRotation="255"/>
      <protection locked="0"/>
    </xf>
    <xf numFmtId="0" fontId="51" fillId="0" borderId="7" xfId="0" applyFont="1" applyBorder="1" applyAlignment="1" applyProtection="1">
      <alignment horizontal="center" vertical="center" textRotation="255"/>
      <protection locked="0"/>
    </xf>
    <xf numFmtId="0" fontId="51" fillId="0" borderId="5" xfId="0" applyFont="1" applyBorder="1" applyAlignment="1" applyProtection="1">
      <alignment horizontal="center" vertical="center" textRotation="255"/>
      <protection locked="0"/>
    </xf>
    <xf numFmtId="0" fontId="51" fillId="0" borderId="9" xfId="0" applyFont="1" applyBorder="1" applyAlignment="1" applyProtection="1">
      <alignment horizontal="center" vertical="center" textRotation="255"/>
      <protection locked="0"/>
    </xf>
    <xf numFmtId="0" fontId="74" fillId="0" borderId="19"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10" fontId="51" fillId="6" borderId="19" xfId="0" applyNumberFormat="1" applyFont="1" applyFill="1" applyBorder="1" applyAlignment="1" applyProtection="1">
      <alignment horizontal="center" vertical="center"/>
      <protection locked="0"/>
    </xf>
    <xf numFmtId="10" fontId="51" fillId="6" borderId="17" xfId="0" applyNumberFormat="1" applyFont="1" applyFill="1" applyBorder="1" applyAlignment="1" applyProtection="1">
      <alignment horizontal="center" vertical="center"/>
      <protection locked="0"/>
    </xf>
    <xf numFmtId="10" fontId="51" fillId="6" borderId="20" xfId="0" applyNumberFormat="1" applyFont="1" applyFill="1" applyBorder="1" applyAlignment="1" applyProtection="1">
      <alignment horizontal="center" vertical="center"/>
      <protection locked="0"/>
    </xf>
    <xf numFmtId="42" fontId="51" fillId="0" borderId="19" xfId="0" applyNumberFormat="1" applyFont="1" applyBorder="1" applyAlignment="1" applyProtection="1">
      <alignment horizontal="center" vertical="center"/>
    </xf>
    <xf numFmtId="42" fontId="51" fillId="0" borderId="17" xfId="0" applyNumberFormat="1" applyFont="1" applyBorder="1" applyAlignment="1" applyProtection="1">
      <alignment horizontal="center" vertical="center"/>
    </xf>
    <xf numFmtId="42" fontId="51" fillId="0" borderId="20" xfId="0" applyNumberFormat="1" applyFont="1" applyBorder="1" applyAlignment="1" applyProtection="1">
      <alignment horizontal="center" vertical="center"/>
    </xf>
    <xf numFmtId="0" fontId="51" fillId="0" borderId="14" xfId="0" applyFont="1" applyBorder="1" applyAlignment="1" applyProtection="1">
      <alignment horizontal="center" vertical="center" textRotation="255"/>
      <protection locked="0"/>
    </xf>
    <xf numFmtId="0" fontId="51" fillId="0" borderId="8" xfId="0" applyFont="1" applyBorder="1" applyAlignment="1" applyProtection="1">
      <alignment horizontal="center" vertical="center" textRotation="255"/>
      <protection locked="0"/>
    </xf>
    <xf numFmtId="0" fontId="74" fillId="0" borderId="17"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178" fontId="51" fillId="6" borderId="19" xfId="0" applyNumberFormat="1" applyFont="1" applyFill="1" applyBorder="1" applyAlignment="1" applyProtection="1">
      <alignment horizontal="right" vertical="center"/>
      <protection locked="0"/>
    </xf>
    <xf numFmtId="178" fontId="51" fillId="6" borderId="17" xfId="0" applyNumberFormat="1" applyFont="1" applyFill="1" applyBorder="1" applyAlignment="1" applyProtection="1">
      <alignment horizontal="right" vertical="center"/>
      <protection locked="0"/>
    </xf>
    <xf numFmtId="178" fontId="51" fillId="6" borderId="20" xfId="0" applyNumberFormat="1" applyFont="1" applyFill="1" applyBorder="1" applyAlignment="1" applyProtection="1">
      <alignment horizontal="right" vertical="center"/>
      <protection locked="0"/>
    </xf>
    <xf numFmtId="42" fontId="51" fillId="6" borderId="19" xfId="0" applyNumberFormat="1" applyFont="1" applyFill="1" applyBorder="1" applyAlignment="1" applyProtection="1">
      <alignment horizontal="center" vertical="center"/>
      <protection locked="0"/>
    </xf>
    <xf numFmtId="42" fontId="51" fillId="6" borderId="17" xfId="0" applyNumberFormat="1" applyFont="1" applyFill="1" applyBorder="1" applyAlignment="1" applyProtection="1">
      <alignment horizontal="center" vertical="center"/>
      <protection locked="0"/>
    </xf>
    <xf numFmtId="42" fontId="51" fillId="6" borderId="20" xfId="0" applyNumberFormat="1" applyFont="1" applyFill="1" applyBorder="1" applyAlignment="1" applyProtection="1">
      <alignment horizontal="center" vertical="center"/>
      <protection locked="0"/>
    </xf>
    <xf numFmtId="0" fontId="51" fillId="0" borderId="124" xfId="0" applyFont="1" applyBorder="1" applyAlignment="1" applyProtection="1">
      <alignment horizontal="left" vertical="center" wrapText="1"/>
      <protection locked="0"/>
    </xf>
    <xf numFmtId="0" fontId="51" fillId="0" borderId="125" xfId="0" applyFont="1" applyBorder="1" applyAlignment="1" applyProtection="1">
      <alignment horizontal="left" vertical="center"/>
      <protection locked="0"/>
    </xf>
    <xf numFmtId="0" fontId="51" fillId="0" borderId="126" xfId="0" applyFont="1" applyBorder="1" applyAlignment="1" applyProtection="1">
      <alignment horizontal="left" vertical="center"/>
      <protection locked="0"/>
    </xf>
    <xf numFmtId="0" fontId="51" fillId="0" borderId="127" xfId="0" applyFont="1" applyBorder="1" applyAlignment="1" applyProtection="1">
      <alignment horizontal="left" vertical="center"/>
      <protection locked="0"/>
    </xf>
    <xf numFmtId="0" fontId="51" fillId="0" borderId="128" xfId="0" applyFont="1" applyBorder="1" applyAlignment="1" applyProtection="1">
      <alignment horizontal="left" vertical="center"/>
      <protection locked="0"/>
    </xf>
    <xf numFmtId="0" fontId="51" fillId="0" borderId="129" xfId="0" applyFont="1" applyBorder="1" applyAlignment="1" applyProtection="1">
      <alignment horizontal="left" vertical="center"/>
      <protection locked="0"/>
    </xf>
    <xf numFmtId="0" fontId="73" fillId="6" borderId="3" xfId="0" applyFont="1" applyFill="1" applyBorder="1" applyAlignment="1" applyProtection="1">
      <alignment horizontal="center" vertical="center"/>
      <protection locked="0"/>
    </xf>
    <xf numFmtId="0" fontId="51" fillId="6" borderId="4" xfId="0" applyFont="1" applyFill="1" applyBorder="1" applyAlignment="1" applyProtection="1">
      <alignment horizontal="center" vertical="center"/>
      <protection locked="0"/>
    </xf>
    <xf numFmtId="0" fontId="51" fillId="6" borderId="5" xfId="0" applyFont="1" applyFill="1" applyBorder="1" applyAlignment="1" applyProtection="1">
      <alignment horizontal="center" vertical="center"/>
      <protection locked="0"/>
    </xf>
    <xf numFmtId="0" fontId="51" fillId="6" borderId="6" xfId="0" applyFont="1" applyFill="1" applyBorder="1" applyAlignment="1" applyProtection="1">
      <alignment horizontal="center" vertical="center"/>
      <protection locked="0"/>
    </xf>
    <xf numFmtId="0" fontId="51" fillId="6" borderId="3" xfId="0" applyFont="1" applyFill="1" applyBorder="1" applyAlignment="1" applyProtection="1">
      <alignment horizontal="center" vertical="center" shrinkToFit="1"/>
      <protection locked="0"/>
    </xf>
    <xf numFmtId="0" fontId="51" fillId="6" borderId="4" xfId="0" applyFont="1" applyFill="1" applyBorder="1" applyAlignment="1" applyProtection="1">
      <alignment horizontal="center" vertical="center" shrinkToFit="1"/>
      <protection locked="0"/>
    </xf>
    <xf numFmtId="0" fontId="51" fillId="6" borderId="0" xfId="0" applyFont="1" applyFill="1" applyBorder="1" applyAlignment="1" applyProtection="1">
      <alignment horizontal="center" vertical="center" shrinkToFit="1"/>
      <protection locked="0"/>
    </xf>
    <xf numFmtId="0" fontId="51" fillId="6" borderId="5" xfId="0" applyFont="1" applyFill="1" applyBorder="1" applyAlignment="1" applyProtection="1">
      <alignment horizontal="center" vertical="center" shrinkToFit="1"/>
      <protection locked="0"/>
    </xf>
    <xf numFmtId="0" fontId="51" fillId="6" borderId="6" xfId="0" applyFont="1" applyFill="1" applyBorder="1" applyAlignment="1" applyProtection="1">
      <alignment horizontal="center" vertical="center" shrinkToFit="1"/>
      <protection locked="0"/>
    </xf>
    <xf numFmtId="0" fontId="51" fillId="6" borderId="14" xfId="0" applyFont="1" applyFill="1" applyBorder="1" applyAlignment="1" applyProtection="1">
      <alignment horizontal="center" vertical="center"/>
      <protection locked="0"/>
    </xf>
    <xf numFmtId="0" fontId="51" fillId="6" borderId="0" xfId="0" applyFont="1" applyFill="1" applyBorder="1" applyAlignment="1" applyProtection="1">
      <alignment horizontal="center" vertical="center"/>
      <protection locked="0"/>
    </xf>
    <xf numFmtId="0" fontId="73" fillId="0" borderId="15" xfId="0" applyFont="1" applyBorder="1" applyAlignment="1" applyProtection="1">
      <alignment horizontal="center" vertical="center"/>
      <protection locked="0"/>
    </xf>
    <xf numFmtId="0" fontId="73" fillId="0" borderId="15" xfId="0" applyFont="1" applyFill="1" applyBorder="1" applyAlignment="1" applyProtection="1">
      <alignment horizontal="center" vertical="center" shrinkToFit="1"/>
    </xf>
    <xf numFmtId="0" fontId="72" fillId="0" borderId="6" xfId="0" applyFont="1" applyFill="1" applyBorder="1" applyAlignment="1">
      <alignment horizontal="center" vertical="center"/>
    </xf>
    <xf numFmtId="0" fontId="72" fillId="0" borderId="15" xfId="0" applyFont="1" applyFill="1" applyBorder="1" applyAlignment="1">
      <alignment vertical="center" shrinkToFit="1"/>
    </xf>
    <xf numFmtId="6" fontId="72" fillId="0" borderId="15" xfId="2" applyNumberFormat="1" applyFont="1" applyFill="1" applyBorder="1" applyAlignment="1">
      <alignment vertical="center"/>
    </xf>
    <xf numFmtId="0" fontId="72" fillId="0" borderId="15" xfId="0" applyFont="1" applyFill="1" applyBorder="1" applyAlignment="1">
      <alignment vertical="center"/>
    </xf>
    <xf numFmtId="0" fontId="72" fillId="0" borderId="131" xfId="0" applyFont="1" applyFill="1" applyBorder="1" applyAlignment="1">
      <alignment vertical="center" shrinkToFit="1"/>
    </xf>
    <xf numFmtId="6" fontId="72" fillId="0" borderId="131" xfId="2" applyNumberFormat="1" applyFont="1" applyFill="1" applyBorder="1" applyAlignment="1">
      <alignment vertical="center"/>
    </xf>
    <xf numFmtId="0" fontId="72" fillId="0" borderId="131" xfId="0" applyFont="1" applyFill="1" applyBorder="1" applyAlignment="1">
      <alignment vertical="center"/>
    </xf>
    <xf numFmtId="0" fontId="72" fillId="0" borderId="42" xfId="0" applyFont="1" applyFill="1" applyBorder="1" applyAlignment="1">
      <alignment horizontal="center" vertical="center"/>
    </xf>
    <xf numFmtId="6" fontId="72" fillId="0" borderId="42" xfId="2" applyNumberFormat="1" applyFont="1" applyFill="1" applyBorder="1" applyAlignment="1">
      <alignment vertical="center"/>
    </xf>
    <xf numFmtId="0" fontId="72" fillId="0" borderId="130" xfId="0" applyFont="1" applyFill="1" applyBorder="1" applyAlignment="1">
      <alignment horizontal="center" vertical="center"/>
    </xf>
    <xf numFmtId="0" fontId="72" fillId="0" borderId="15" xfId="0" applyFont="1" applyFill="1" applyBorder="1" applyAlignment="1">
      <alignment vertical="center" wrapText="1"/>
    </xf>
    <xf numFmtId="0" fontId="72" fillId="0" borderId="5" xfId="0" applyFont="1" applyFill="1" applyBorder="1" applyAlignment="1">
      <alignment vertical="center" shrinkToFit="1"/>
    </xf>
    <xf numFmtId="0" fontId="72" fillId="0" borderId="6" xfId="0" applyFont="1" applyFill="1" applyBorder="1" applyAlignment="1">
      <alignment vertical="center" shrinkToFit="1"/>
    </xf>
    <xf numFmtId="0" fontId="72" fillId="0" borderId="9" xfId="0" applyFont="1" applyFill="1" applyBorder="1" applyAlignment="1">
      <alignment vertical="center" shrinkToFit="1"/>
    </xf>
    <xf numFmtId="0" fontId="51" fillId="0" borderId="15" xfId="0" applyFont="1" applyBorder="1" applyAlignment="1" applyProtection="1">
      <alignment horizontal="center" vertical="center"/>
      <protection locked="0"/>
    </xf>
    <xf numFmtId="0" fontId="51" fillId="0" borderId="15" xfId="0" applyFont="1" applyFill="1" applyBorder="1" applyAlignment="1" applyProtection="1">
      <alignment horizontal="center" vertical="center" shrinkToFit="1"/>
    </xf>
    <xf numFmtId="0" fontId="0" fillId="0" borderId="0" xfId="0" applyFill="1" applyAlignment="1">
      <alignment vertical="center" shrinkToFit="1"/>
    </xf>
    <xf numFmtId="0" fontId="0" fillId="0" borderId="3" xfId="0" applyFill="1"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9" xfId="0" applyFill="1" applyBorder="1" applyAlignment="1">
      <alignment vertical="center"/>
    </xf>
    <xf numFmtId="0" fontId="0" fillId="0" borderId="116" xfId="0" applyFill="1" applyBorder="1" applyAlignment="1">
      <alignment vertical="center" shrinkToFit="1"/>
    </xf>
    <xf numFmtId="0" fontId="0" fillId="0" borderId="117" xfId="0" applyFill="1" applyBorder="1" applyAlignment="1">
      <alignment vertical="center" shrinkToFit="1"/>
    </xf>
    <xf numFmtId="0" fontId="0" fillId="0" borderId="118" xfId="0" applyFill="1" applyBorder="1" applyAlignment="1">
      <alignment vertical="center" shrinkToFit="1"/>
    </xf>
    <xf numFmtId="0" fontId="0" fillId="0" borderId="112" xfId="0" applyFill="1" applyBorder="1" applyAlignment="1">
      <alignment vertical="center" shrinkToFit="1"/>
    </xf>
    <xf numFmtId="0" fontId="0" fillId="0" borderId="113" xfId="0" applyFill="1" applyBorder="1" applyAlignment="1">
      <alignment vertical="center" shrinkToFit="1"/>
    </xf>
    <xf numFmtId="0" fontId="0" fillId="0" borderId="23" xfId="0" applyFill="1" applyBorder="1" applyAlignment="1">
      <alignment vertical="center" shrinkToFit="1"/>
    </xf>
    <xf numFmtId="0" fontId="0" fillId="0" borderId="132" xfId="0" applyFill="1" applyBorder="1" applyAlignment="1">
      <alignment vertical="center" shrinkToFit="1"/>
    </xf>
    <xf numFmtId="0" fontId="0" fillId="0" borderId="133" xfId="0" applyFill="1" applyBorder="1" applyAlignment="1">
      <alignment vertical="center" shrinkToFit="1"/>
    </xf>
    <xf numFmtId="0" fontId="0" fillId="0" borderId="134" xfId="0" applyFill="1" applyBorder="1" applyAlignment="1">
      <alignment vertical="center" shrinkToFit="1"/>
    </xf>
    <xf numFmtId="0" fontId="0" fillId="0" borderId="17" xfId="0" applyFill="1" applyBorder="1" applyAlignment="1">
      <alignment vertical="center" shrinkToFit="1"/>
    </xf>
    <xf numFmtId="0" fontId="0" fillId="0" borderId="20" xfId="0" applyFill="1" applyBorder="1" applyAlignment="1">
      <alignment vertical="center" shrinkToFit="1"/>
    </xf>
    <xf numFmtId="0" fontId="0" fillId="0" borderId="4" xfId="0" applyFill="1" applyBorder="1" applyAlignment="1">
      <alignment vertical="center" shrinkToFit="1"/>
    </xf>
    <xf numFmtId="0" fontId="0" fillId="0" borderId="7" xfId="0" applyFill="1" applyBorder="1" applyAlignment="1">
      <alignment vertical="center" shrinkToFit="1"/>
    </xf>
    <xf numFmtId="0" fontId="0" fillId="0" borderId="6" xfId="0" applyFill="1" applyBorder="1" applyAlignment="1">
      <alignment vertical="center" shrinkToFit="1"/>
    </xf>
    <xf numFmtId="0" fontId="0" fillId="0" borderId="9" xfId="0" applyFill="1" applyBorder="1" applyAlignment="1">
      <alignment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9" xfId="0" applyBorder="1">
      <alignment vertical="center"/>
    </xf>
    <xf numFmtId="0" fontId="0" fillId="0" borderId="17" xfId="0" applyBorder="1">
      <alignment vertical="center"/>
    </xf>
    <xf numFmtId="0" fontId="0" fillId="0" borderId="20" xfId="0" applyBorder="1">
      <alignment vertical="center"/>
    </xf>
    <xf numFmtId="38" fontId="45" fillId="0" borderId="19" xfId="2" applyFont="1" applyFill="1" applyBorder="1" applyAlignment="1">
      <alignment vertical="center" shrinkToFit="1"/>
    </xf>
    <xf numFmtId="38" fontId="45" fillId="0" borderId="17" xfId="2" applyFont="1" applyFill="1" applyBorder="1" applyAlignment="1">
      <alignment vertical="center" shrinkToFit="1"/>
    </xf>
    <xf numFmtId="0" fontId="0" fillId="0" borderId="19" xfId="0" applyFill="1" applyBorder="1" applyAlignment="1">
      <alignment vertical="center"/>
    </xf>
    <xf numFmtId="0" fontId="0" fillId="0" borderId="17" xfId="0" applyFill="1" applyBorder="1" applyAlignment="1">
      <alignment vertical="center"/>
    </xf>
    <xf numFmtId="0" fontId="0" fillId="0" borderId="20" xfId="0" applyFill="1" applyBorder="1" applyAlignment="1">
      <alignmen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7"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9" xfId="0" applyFill="1" applyBorder="1" applyAlignment="1">
      <alignment horizontal="left" vertical="center"/>
    </xf>
    <xf numFmtId="0" fontId="0" fillId="0" borderId="3" xfId="0" applyFill="1" applyBorder="1" applyAlignment="1">
      <alignment vertical="center" shrinkToFit="1"/>
    </xf>
    <xf numFmtId="0" fontId="0" fillId="0" borderId="5" xfId="0" applyFill="1" applyBorder="1" applyAlignment="1">
      <alignment vertical="center" shrinkToFit="1"/>
    </xf>
    <xf numFmtId="0" fontId="55" fillId="0" borderId="15" xfId="0" applyFont="1" applyBorder="1" applyAlignment="1">
      <alignment horizontal="center" vertical="center" wrapText="1"/>
    </xf>
    <xf numFmtId="0" fontId="55" fillId="0" borderId="15" xfId="0" applyFont="1" applyBorder="1" applyAlignment="1">
      <alignment horizontal="center" vertical="center"/>
    </xf>
    <xf numFmtId="0" fontId="54" fillId="0" borderId="67" xfId="0" applyFont="1" applyBorder="1" applyAlignment="1" applyProtection="1">
      <alignment horizontal="center" vertical="center"/>
      <protection locked="0"/>
    </xf>
    <xf numFmtId="0" fontId="54" fillId="0" borderId="15" xfId="0" applyFont="1" applyBorder="1" applyAlignment="1" applyProtection="1">
      <alignment horizontal="center" vertical="center"/>
      <protection locked="0"/>
    </xf>
    <xf numFmtId="0" fontId="54" fillId="0" borderId="105" xfId="0" applyFont="1" applyBorder="1" applyAlignment="1" applyProtection="1">
      <alignment horizontal="center" vertical="center"/>
      <protection locked="0"/>
    </xf>
    <xf numFmtId="0" fontId="0" fillId="0" borderId="119"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135" xfId="0" applyBorder="1" applyAlignment="1" applyProtection="1">
      <alignment vertical="center" shrinkToFit="1"/>
      <protection locked="0"/>
    </xf>
    <xf numFmtId="0" fontId="0" fillId="0" borderId="117" xfId="0" applyBorder="1" applyAlignment="1" applyProtection="1">
      <alignment vertical="center" shrinkToFit="1"/>
      <protection locked="0"/>
    </xf>
    <xf numFmtId="0" fontId="0" fillId="0" borderId="136" xfId="0" applyBorder="1" applyAlignment="1" applyProtection="1">
      <alignment vertical="center" shrinkToFit="1"/>
      <protection locked="0"/>
    </xf>
    <xf numFmtId="0" fontId="50" fillId="0" borderId="0" xfId="0" applyFont="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02" fillId="0" borderId="69" xfId="0" applyFont="1" applyBorder="1" applyAlignment="1">
      <alignment horizontal="left" vertical="center" shrinkToFit="1"/>
    </xf>
    <xf numFmtId="0" fontId="102" fillId="0" borderId="123" xfId="0" applyFont="1" applyBorder="1" applyAlignment="1">
      <alignment horizontal="left" vertical="center" shrinkToFit="1"/>
    </xf>
    <xf numFmtId="0" fontId="102" fillId="0" borderId="15" xfId="0" applyFont="1" applyBorder="1" applyAlignment="1">
      <alignment horizontal="left" vertical="center" shrinkToFit="1"/>
    </xf>
    <xf numFmtId="0" fontId="102" fillId="0" borderId="105" xfId="0" applyFont="1" applyBorder="1" applyAlignment="1">
      <alignment horizontal="left" vertical="center" shrinkToFit="1"/>
    </xf>
    <xf numFmtId="0" fontId="0" fillId="0" borderId="68"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50" fillId="0" borderId="0" xfId="0" applyFont="1" applyAlignment="1">
      <alignment horizontal="center" vertical="center"/>
    </xf>
    <xf numFmtId="0" fontId="54" fillId="0" borderId="68" xfId="0" applyFont="1" applyBorder="1" applyAlignment="1">
      <alignment horizontal="center" vertical="center"/>
    </xf>
    <xf numFmtId="0" fontId="54" fillId="0" borderId="69" xfId="0" applyFont="1" applyBorder="1" applyAlignment="1">
      <alignment horizontal="center" vertical="center"/>
    </xf>
    <xf numFmtId="0" fontId="54" fillId="0" borderId="123" xfId="0" applyFont="1" applyBorder="1" applyAlignment="1">
      <alignment horizontal="center"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35" xfId="0" applyBorder="1" applyAlignment="1">
      <alignment vertical="center" wrapText="1"/>
    </xf>
    <xf numFmtId="0" fontId="0" fillId="0" borderId="117" xfId="0" applyBorder="1">
      <alignment vertical="center"/>
    </xf>
    <xf numFmtId="0" fontId="0" fillId="0" borderId="136" xfId="0" applyBorder="1">
      <alignment vertical="center"/>
    </xf>
    <xf numFmtId="0" fontId="78" fillId="0" borderId="0" xfId="0" applyFont="1" applyAlignment="1">
      <alignment horizontal="center" vertical="center"/>
    </xf>
    <xf numFmtId="0" fontId="79" fillId="0" borderId="107" xfId="0" applyFont="1" applyBorder="1" applyAlignment="1">
      <alignment horizontal="center" vertical="center"/>
    </xf>
    <xf numFmtId="0" fontId="79" fillId="0" borderId="108" xfId="0" applyFont="1" applyBorder="1" applyAlignment="1">
      <alignment horizontal="center" vertical="center"/>
    </xf>
    <xf numFmtId="0" fontId="79" fillId="0" borderId="137" xfId="0" applyFont="1" applyBorder="1" applyAlignment="1">
      <alignment horizontal="center" vertical="center"/>
    </xf>
    <xf numFmtId="0" fontId="76" fillId="8" borderId="100" xfId="0" applyFont="1" applyFill="1" applyBorder="1" applyAlignment="1">
      <alignment horizontal="left" vertical="center"/>
    </xf>
    <xf numFmtId="0" fontId="76" fillId="8" borderId="61" xfId="0" applyFont="1" applyFill="1" applyBorder="1" applyAlignment="1">
      <alignment horizontal="left" vertical="center"/>
    </xf>
    <xf numFmtId="0" fontId="76" fillId="8" borderId="71" xfId="0" applyFont="1" applyFill="1" applyBorder="1" applyAlignment="1">
      <alignment horizontal="left" vertical="center"/>
    </xf>
    <xf numFmtId="0" fontId="68" fillId="9" borderId="67" xfId="0" applyFont="1" applyFill="1" applyBorder="1" applyAlignment="1">
      <alignment horizontal="center" vertical="center" wrapText="1"/>
    </xf>
    <xf numFmtId="0" fontId="68" fillId="9" borderId="15" xfId="0" applyFont="1" applyFill="1" applyBorder="1" applyAlignment="1">
      <alignment horizontal="center" vertical="center" wrapText="1"/>
    </xf>
    <xf numFmtId="0" fontId="69" fillId="9" borderId="15" xfId="0" applyFont="1" applyFill="1" applyBorder="1">
      <alignment vertical="center"/>
    </xf>
    <xf numFmtId="0" fontId="69" fillId="9" borderId="15" xfId="0" quotePrefix="1" applyFont="1" applyFill="1" applyBorder="1" applyAlignment="1">
      <alignment horizontal="center" vertical="center"/>
    </xf>
    <xf numFmtId="0" fontId="69" fillId="9" borderId="105" xfId="0" quotePrefix="1" applyFont="1" applyFill="1" applyBorder="1" applyAlignment="1">
      <alignment horizontal="center" vertical="center"/>
    </xf>
    <xf numFmtId="181" fontId="69" fillId="9" borderId="15" xfId="0" applyNumberFormat="1" applyFont="1" applyFill="1" applyBorder="1" applyAlignment="1">
      <alignment horizontal="center" vertical="center"/>
    </xf>
    <xf numFmtId="0" fontId="69" fillId="9" borderId="15" xfId="0" applyFont="1" applyFill="1" applyBorder="1" applyAlignment="1">
      <alignment vertical="center" shrinkToFit="1"/>
    </xf>
    <xf numFmtId="182" fontId="69" fillId="9" borderId="15" xfId="0" applyNumberFormat="1" applyFont="1" applyFill="1" applyBorder="1" applyAlignment="1">
      <alignment horizontal="center" vertical="center"/>
    </xf>
    <xf numFmtId="182" fontId="69" fillId="9" borderId="105" xfId="0" applyNumberFormat="1" applyFont="1" applyFill="1" applyBorder="1" applyAlignment="1">
      <alignment horizontal="center" vertical="center"/>
    </xf>
    <xf numFmtId="0" fontId="69" fillId="9" borderId="15" xfId="0" applyFont="1" applyFill="1" applyBorder="1" applyAlignment="1">
      <alignment horizontal="center" vertical="center"/>
    </xf>
    <xf numFmtId="0" fontId="69" fillId="9" borderId="105" xfId="0" applyFont="1" applyFill="1" applyBorder="1" applyAlignment="1">
      <alignment horizontal="center" vertical="center"/>
    </xf>
    <xf numFmtId="0" fontId="68" fillId="0" borderId="67" xfId="0" applyFont="1" applyBorder="1" applyAlignment="1">
      <alignment horizontal="center" vertical="center" wrapText="1"/>
    </xf>
    <xf numFmtId="0" fontId="68" fillId="0" borderId="15" xfId="0" applyFont="1" applyBorder="1" applyAlignment="1">
      <alignment horizontal="center" vertical="center" wrapText="1"/>
    </xf>
    <xf numFmtId="0" fontId="21" fillId="0" borderId="15" xfId="0" applyFont="1" applyBorder="1">
      <alignment vertical="center"/>
    </xf>
    <xf numFmtId="0" fontId="90" fillId="0" borderId="15" xfId="1" quotePrefix="1" applyFont="1" applyBorder="1" applyAlignment="1">
      <alignment horizontal="left" vertical="center" shrinkToFit="1"/>
    </xf>
    <xf numFmtId="0" fontId="21" fillId="0" borderId="15" xfId="0" quotePrefix="1" applyFont="1" applyBorder="1" applyAlignment="1">
      <alignment horizontal="left" vertical="center" shrinkToFit="1"/>
    </xf>
    <xf numFmtId="0" fontId="21" fillId="0" borderId="105" xfId="0" quotePrefix="1" applyFont="1" applyBorder="1" applyAlignment="1">
      <alignment horizontal="left" vertical="center" shrinkToFit="1"/>
    </xf>
    <xf numFmtId="181" fontId="21" fillId="0" borderId="15" xfId="0" applyNumberFormat="1" applyFont="1" applyBorder="1" applyAlignment="1">
      <alignment horizontal="center" vertical="center"/>
    </xf>
    <xf numFmtId="0" fontId="21" fillId="0" borderId="15" xfId="0" applyFont="1" applyBorder="1" applyAlignment="1">
      <alignment vertical="center" shrinkToFit="1"/>
    </xf>
    <xf numFmtId="182" fontId="21" fillId="0" borderId="15" xfId="0" applyNumberFormat="1" applyFont="1" applyBorder="1" applyAlignment="1">
      <alignment horizontal="left" vertical="center" shrinkToFit="1"/>
    </xf>
    <xf numFmtId="182" fontId="21" fillId="0" borderId="105" xfId="0" applyNumberFormat="1" applyFont="1" applyBorder="1" applyAlignment="1">
      <alignment horizontal="left" vertical="center" shrinkToFit="1"/>
    </xf>
    <xf numFmtId="0" fontId="21" fillId="0" borderId="15" xfId="0" applyFont="1" applyBorder="1" applyAlignment="1">
      <alignment horizontal="left" vertical="center" shrinkToFit="1"/>
    </xf>
    <xf numFmtId="0" fontId="21" fillId="0" borderId="105" xfId="0" applyFont="1" applyBorder="1" applyAlignment="1">
      <alignment horizontal="left" vertical="center" shrinkToFit="1"/>
    </xf>
    <xf numFmtId="0" fontId="77" fillId="0" borderId="67" xfId="0" applyFont="1" applyBorder="1" applyAlignment="1">
      <alignment horizontal="center" vertical="center" wrapText="1"/>
    </xf>
    <xf numFmtId="0" fontId="77" fillId="0" borderId="15" xfId="0" applyFont="1" applyBorder="1" applyAlignment="1">
      <alignment horizontal="center" vertical="center" wrapText="1"/>
    </xf>
    <xf numFmtId="0" fontId="68" fillId="0" borderId="62" xfId="0" applyFont="1" applyBorder="1" applyAlignment="1">
      <alignment horizontal="center" vertical="center" wrapText="1"/>
    </xf>
    <xf numFmtId="0" fontId="68" fillId="0" borderId="63" xfId="0" applyFont="1" applyBorder="1" applyAlignment="1">
      <alignment horizontal="center" vertical="center" wrapText="1"/>
    </xf>
    <xf numFmtId="181" fontId="21" fillId="0" borderId="15" xfId="0" applyNumberFormat="1" applyFont="1" applyBorder="1" applyAlignment="1">
      <alignment horizontal="left" vertical="center" shrinkToFit="1"/>
    </xf>
    <xf numFmtId="0" fontId="21" fillId="0" borderId="63" xfId="0" applyFont="1" applyBorder="1" applyAlignment="1">
      <alignment vertical="center" shrinkToFit="1"/>
    </xf>
    <xf numFmtId="0" fontId="21" fillId="0" borderId="63" xfId="0" applyFont="1" applyBorder="1">
      <alignment vertical="center"/>
    </xf>
    <xf numFmtId="0" fontId="21" fillId="0" borderId="63" xfId="0" applyFont="1" applyBorder="1" applyAlignment="1">
      <alignment horizontal="left" vertical="center" shrinkToFit="1"/>
    </xf>
    <xf numFmtId="0" fontId="21" fillId="0" borderId="211" xfId="0" applyFont="1" applyBorder="1" applyAlignment="1">
      <alignment horizontal="left" vertical="center" shrinkToFit="1"/>
    </xf>
    <xf numFmtId="0" fontId="76" fillId="8" borderId="68" xfId="0" applyFont="1" applyFill="1" applyBorder="1" applyAlignment="1">
      <alignment horizontal="left" vertical="center"/>
    </xf>
    <xf numFmtId="0" fontId="76" fillId="8" borderId="69" xfId="0" applyFont="1" applyFill="1" applyBorder="1" applyAlignment="1">
      <alignment horizontal="left" vertical="center"/>
    </xf>
    <xf numFmtId="0" fontId="76" fillId="8" borderId="123" xfId="0" applyFont="1" applyFill="1" applyBorder="1" applyAlignment="1">
      <alignment horizontal="left" vertical="center"/>
    </xf>
    <xf numFmtId="0" fontId="75" fillId="9" borderId="67" xfId="0" applyFont="1" applyFill="1" applyBorder="1" applyAlignment="1">
      <alignment horizontal="center" vertical="center" wrapText="1"/>
    </xf>
    <xf numFmtId="0" fontId="75" fillId="9" borderId="15" xfId="0" applyFont="1" applyFill="1" applyBorder="1" applyAlignment="1">
      <alignment horizontal="center" vertical="center" wrapText="1"/>
    </xf>
    <xf numFmtId="0" fontId="75" fillId="9" borderId="17" xfId="0" applyFont="1" applyFill="1" applyBorder="1" applyAlignment="1">
      <alignment horizontal="center" vertical="center" wrapText="1"/>
    </xf>
    <xf numFmtId="0" fontId="75" fillId="9" borderId="20" xfId="0" applyFont="1" applyFill="1" applyBorder="1" applyAlignment="1">
      <alignment horizontal="center" vertical="center" wrapText="1"/>
    </xf>
    <xf numFmtId="0" fontId="75" fillId="9" borderId="19" xfId="0" applyFont="1" applyFill="1" applyBorder="1" applyAlignment="1">
      <alignment horizontal="center" vertical="center" wrapText="1"/>
    </xf>
    <xf numFmtId="0" fontId="75" fillId="9" borderId="19" xfId="0" applyFont="1" applyFill="1" applyBorder="1" applyAlignment="1">
      <alignment horizontal="center" vertical="center" wrapText="1" shrinkToFit="1"/>
    </xf>
    <xf numFmtId="0" fontId="75" fillId="9" borderId="17" xfId="0" applyFont="1" applyFill="1" applyBorder="1" applyAlignment="1">
      <alignment horizontal="center" vertical="center" shrinkToFit="1"/>
    </xf>
    <xf numFmtId="0" fontId="75" fillId="9" borderId="18" xfId="0" applyFont="1" applyFill="1" applyBorder="1" applyAlignment="1">
      <alignment horizontal="center" vertical="center" shrinkToFit="1"/>
    </xf>
    <xf numFmtId="0" fontId="89" fillId="0" borderId="67"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5" xfId="0" applyFont="1" applyBorder="1" applyAlignment="1">
      <alignment vertical="center" wrapText="1"/>
    </xf>
    <xf numFmtId="0" fontId="89" fillId="0" borderId="19" xfId="0" applyFont="1" applyBorder="1" applyAlignment="1">
      <alignment vertical="center" wrapText="1"/>
    </xf>
    <xf numFmtId="0" fontId="89" fillId="0" borderId="17" xfId="0" applyFont="1" applyBorder="1" applyAlignment="1">
      <alignment vertical="center" wrapText="1"/>
    </xf>
    <xf numFmtId="0" fontId="89" fillId="0" borderId="20" xfId="0" applyFont="1" applyBorder="1" applyAlignment="1">
      <alignment vertical="center" wrapText="1"/>
    </xf>
    <xf numFmtId="0" fontId="89" fillId="7" borderId="19" xfId="0" applyFont="1" applyFill="1" applyBorder="1" applyAlignment="1">
      <alignment vertical="top" wrapText="1"/>
    </xf>
    <xf numFmtId="0" fontId="89" fillId="7" borderId="17" xfId="0" applyFont="1" applyFill="1" applyBorder="1" applyAlignment="1">
      <alignment vertical="top" wrapText="1"/>
    </xf>
    <xf numFmtId="0" fontId="89" fillId="7" borderId="18" xfId="0" applyFont="1" applyFill="1" applyBorder="1" applyAlignment="1">
      <alignment vertical="top" wrapText="1"/>
    </xf>
    <xf numFmtId="0" fontId="89" fillId="0" borderId="19" xfId="0" applyFont="1" applyBorder="1" applyAlignment="1">
      <alignment horizontal="left" vertical="center" wrapText="1"/>
    </xf>
    <xf numFmtId="0" fontId="89" fillId="0" borderId="17" xfId="0" applyFont="1" applyBorder="1" applyAlignment="1">
      <alignment horizontal="left" vertical="center" wrapText="1"/>
    </xf>
    <xf numFmtId="0" fontId="89" fillId="0" borderId="20" xfId="0" applyFont="1" applyBorder="1" applyAlignment="1">
      <alignment horizontal="left" vertical="center" wrapText="1"/>
    </xf>
    <xf numFmtId="0" fontId="89" fillId="7" borderId="19" xfId="0" applyFont="1" applyFill="1" applyBorder="1" applyAlignment="1">
      <alignment horizontal="center" vertical="center" wrapText="1"/>
    </xf>
    <xf numFmtId="0" fontId="89" fillId="7" borderId="17" xfId="0" applyFont="1" applyFill="1" applyBorder="1" applyAlignment="1">
      <alignment horizontal="center" vertical="center" wrapText="1"/>
    </xf>
    <xf numFmtId="0" fontId="89" fillId="7" borderId="18" xfId="0" applyFont="1" applyFill="1" applyBorder="1" applyAlignment="1">
      <alignment horizontal="center" vertical="center" wrapText="1"/>
    </xf>
    <xf numFmtId="0" fontId="89" fillId="0" borderId="15" xfId="0" applyFont="1" applyBorder="1" applyAlignment="1">
      <alignment vertical="top" wrapText="1"/>
    </xf>
    <xf numFmtId="0" fontId="89" fillId="0" borderId="19" xfId="0" applyFont="1" applyBorder="1" applyAlignment="1">
      <alignment vertical="top" wrapText="1"/>
    </xf>
    <xf numFmtId="0" fontId="89" fillId="0" borderId="17" xfId="0" applyFont="1" applyBorder="1" applyAlignment="1">
      <alignment vertical="top" wrapText="1"/>
    </xf>
    <xf numFmtId="0" fontId="89" fillId="0" borderId="20" xfId="0" applyFont="1" applyBorder="1" applyAlignment="1">
      <alignment vertical="top" wrapText="1"/>
    </xf>
    <xf numFmtId="0" fontId="89" fillId="7" borderId="19" xfId="0" quotePrefix="1" applyFont="1" applyFill="1" applyBorder="1" applyAlignment="1">
      <alignment horizontal="center" vertical="center" wrapText="1"/>
    </xf>
    <xf numFmtId="0" fontId="89" fillId="0" borderId="18" xfId="0" applyFont="1" applyBorder="1" applyAlignment="1">
      <alignment vertical="top" wrapText="1"/>
    </xf>
    <xf numFmtId="0" fontId="89" fillId="0" borderId="62" xfId="0" applyFont="1" applyBorder="1" applyAlignment="1">
      <alignment horizontal="center" vertical="center" wrapText="1"/>
    </xf>
    <xf numFmtId="0" fontId="89" fillId="0" borderId="63" xfId="0" applyFont="1" applyBorder="1" applyAlignment="1">
      <alignment horizontal="center" vertical="center" wrapText="1"/>
    </xf>
    <xf numFmtId="0" fontId="89" fillId="0" borderId="63" xfId="0" applyFont="1" applyBorder="1" applyAlignment="1">
      <alignment vertical="center" wrapText="1"/>
    </xf>
    <xf numFmtId="0" fontId="89" fillId="0" borderId="63" xfId="0" applyFont="1" applyBorder="1" applyAlignment="1">
      <alignment vertical="top" wrapText="1"/>
    </xf>
    <xf numFmtId="0" fontId="89" fillId="0" borderId="64" xfId="0" applyFont="1" applyBorder="1" applyAlignment="1">
      <alignment vertical="top" wrapText="1"/>
    </xf>
    <xf numFmtId="0" fontId="89" fillId="0" borderId="65" xfId="0" applyFont="1" applyBorder="1" applyAlignment="1">
      <alignment vertical="top" wrapText="1"/>
    </xf>
    <xf numFmtId="0" fontId="89" fillId="0" borderId="54" xfId="0" applyFont="1" applyBorder="1" applyAlignment="1">
      <alignment vertical="top" wrapText="1"/>
    </xf>
    <xf numFmtId="0" fontId="89" fillId="0" borderId="55" xfId="0" applyFont="1" applyBorder="1" applyAlignment="1">
      <alignment vertical="top" wrapText="1"/>
    </xf>
    <xf numFmtId="0" fontId="80" fillId="0" borderId="0" xfId="0" applyFont="1" applyAlignment="1">
      <alignment horizontal="center" vertical="center"/>
    </xf>
    <xf numFmtId="0" fontId="81" fillId="10" borderId="107" xfId="0" applyFont="1" applyFill="1" applyBorder="1" applyAlignment="1">
      <alignment horizontal="center" vertical="center"/>
    </xf>
    <xf numFmtId="0" fontId="81" fillId="10" borderId="108" xfId="0" applyFont="1" applyFill="1" applyBorder="1" applyAlignment="1">
      <alignment horizontal="center" vertical="center"/>
    </xf>
    <xf numFmtId="0" fontId="81" fillId="10" borderId="137" xfId="0" applyFont="1" applyFill="1" applyBorder="1" applyAlignment="1">
      <alignment horizontal="center" vertical="center"/>
    </xf>
    <xf numFmtId="58" fontId="23" fillId="0" borderId="0" xfId="4" applyNumberFormat="1" applyFont="1" applyAlignment="1">
      <alignment horizontal="center" vertical="top"/>
    </xf>
    <xf numFmtId="0" fontId="25" fillId="0" borderId="0" xfId="4" applyFont="1" applyAlignment="1">
      <alignment horizontal="center" vertical="center"/>
    </xf>
    <xf numFmtId="0" fontId="23" fillId="3" borderId="15" xfId="4" applyFont="1" applyFill="1" applyBorder="1" applyAlignment="1">
      <alignment horizontal="left" vertical="center" shrinkToFit="1"/>
    </xf>
    <xf numFmtId="0" fontId="23" fillId="3" borderId="19" xfId="4" applyFont="1" applyFill="1" applyBorder="1" applyAlignment="1">
      <alignment horizontal="center" vertical="center" wrapText="1" shrinkToFit="1"/>
    </xf>
    <xf numFmtId="0" fontId="23" fillId="3" borderId="20" xfId="4" applyFont="1" applyFill="1" applyBorder="1" applyAlignment="1">
      <alignment horizontal="center" vertical="center" shrinkToFit="1"/>
    </xf>
    <xf numFmtId="0" fontId="23" fillId="3" borderId="19" xfId="4" applyFont="1" applyFill="1" applyBorder="1" applyAlignment="1">
      <alignment horizontal="center" vertical="center" shrinkToFit="1"/>
    </xf>
    <xf numFmtId="0" fontId="28" fillId="0" borderId="19" xfId="4" applyFont="1" applyBorder="1" applyAlignment="1">
      <alignment horizontal="left" vertical="center" wrapText="1"/>
    </xf>
    <xf numFmtId="0" fontId="28" fillId="0" borderId="17" xfId="4" applyFont="1" applyBorder="1" applyAlignment="1">
      <alignment horizontal="left" vertical="center" wrapText="1"/>
    </xf>
    <xf numFmtId="0" fontId="28" fillId="0" borderId="20" xfId="4" applyFont="1" applyBorder="1" applyAlignment="1">
      <alignment horizontal="left" vertical="center" wrapText="1"/>
    </xf>
    <xf numFmtId="0" fontId="23" fillId="2" borderId="3" xfId="4" applyFont="1" applyFill="1" applyBorder="1" applyAlignment="1">
      <alignment horizontal="center" vertical="center"/>
    </xf>
    <xf numFmtId="0" fontId="23" fillId="2" borderId="4" xfId="4" applyFont="1" applyFill="1" applyBorder="1" applyAlignment="1">
      <alignment horizontal="center" vertical="center"/>
    </xf>
    <xf numFmtId="0" fontId="23" fillId="2" borderId="7" xfId="4" applyFont="1" applyFill="1" applyBorder="1" applyAlignment="1">
      <alignment horizontal="center" vertical="center"/>
    </xf>
    <xf numFmtId="0" fontId="23" fillId="2" borderId="5" xfId="4" applyFont="1" applyFill="1" applyBorder="1" applyAlignment="1">
      <alignment horizontal="center" vertical="center"/>
    </xf>
    <xf numFmtId="0" fontId="23" fillId="2" borderId="6" xfId="4" applyFont="1" applyFill="1" applyBorder="1" applyAlignment="1">
      <alignment horizontal="center" vertical="center"/>
    </xf>
    <xf numFmtId="0" fontId="23" fillId="2" borderId="9" xfId="4" applyFont="1" applyFill="1" applyBorder="1" applyAlignment="1">
      <alignment horizontal="center" vertical="center"/>
    </xf>
    <xf numFmtId="0" fontId="23" fillId="3" borderId="19" xfId="4" applyFont="1" applyFill="1" applyBorder="1" applyAlignment="1">
      <alignment horizontal="center" vertical="center"/>
    </xf>
    <xf numFmtId="0" fontId="23" fillId="3" borderId="17" xfId="4" applyFont="1" applyFill="1" applyBorder="1" applyAlignment="1">
      <alignment horizontal="center" vertical="center"/>
    </xf>
    <xf numFmtId="0" fontId="23" fillId="3" borderId="20" xfId="4" applyFont="1" applyFill="1" applyBorder="1" applyAlignment="1">
      <alignment horizontal="center" vertical="center"/>
    </xf>
    <xf numFmtId="0" fontId="26" fillId="0" borderId="15" xfId="4" applyFont="1" applyBorder="1" applyAlignment="1">
      <alignment horizontal="left" vertical="center" shrinkToFit="1"/>
    </xf>
    <xf numFmtId="0" fontId="23" fillId="0" borderId="88" xfId="4" applyFont="1" applyBorder="1" applyAlignment="1">
      <alignment vertical="center" shrinkToFit="1"/>
    </xf>
    <xf numFmtId="0" fontId="23" fillId="0" borderId="144" xfId="4" applyFont="1" applyBorder="1" applyAlignment="1">
      <alignment vertical="center" shrinkToFit="1"/>
    </xf>
    <xf numFmtId="0" fontId="23" fillId="0" borderId="89" xfId="4" applyFont="1" applyBorder="1" applyAlignment="1">
      <alignment vertical="center" shrinkToFit="1"/>
    </xf>
    <xf numFmtId="0" fontId="23" fillId="0" borderId="45" xfId="4" applyFont="1" applyBorder="1" applyAlignment="1">
      <alignment vertical="center" shrinkToFit="1"/>
    </xf>
    <xf numFmtId="0" fontId="23" fillId="0" borderId="138" xfId="4" applyFont="1" applyBorder="1" applyAlignment="1">
      <alignment vertical="center" shrinkToFit="1"/>
    </xf>
    <xf numFmtId="0" fontId="23" fillId="0" borderId="90" xfId="4" applyFont="1" applyBorder="1" applyAlignment="1">
      <alignment vertical="center" shrinkToFit="1"/>
    </xf>
    <xf numFmtId="0" fontId="31" fillId="2" borderId="16" xfId="4" applyFont="1" applyFill="1" applyBorder="1" applyAlignment="1">
      <alignment horizontal="center" vertical="center" wrapText="1" shrinkToFit="1"/>
    </xf>
    <xf numFmtId="0" fontId="31" fillId="2" borderId="42" xfId="4" applyFont="1" applyFill="1" applyBorder="1" applyAlignment="1">
      <alignment horizontal="center" vertical="center" shrinkToFit="1"/>
    </xf>
    <xf numFmtId="0" fontId="29" fillId="2" borderId="16" xfId="4" applyFont="1" applyFill="1" applyBorder="1" applyAlignment="1">
      <alignment horizontal="center" vertical="center" wrapText="1" shrinkToFit="1"/>
    </xf>
    <xf numFmtId="0" fontId="29" fillId="2" borderId="42" xfId="4" applyFont="1" applyFill="1" applyBorder="1" applyAlignment="1">
      <alignment horizontal="center" vertical="center" shrinkToFit="1"/>
    </xf>
    <xf numFmtId="0" fontId="23" fillId="0" borderId="46" xfId="4" applyFont="1" applyBorder="1" applyAlignment="1">
      <alignment vertical="center" shrinkToFit="1"/>
    </xf>
    <xf numFmtId="0" fontId="23" fillId="0" borderId="139" xfId="4" applyFont="1" applyBorder="1" applyAlignment="1">
      <alignment vertical="center" shrinkToFit="1"/>
    </xf>
    <xf numFmtId="0" fontId="23" fillId="0" borderId="140" xfId="4" applyFont="1" applyBorder="1" applyAlignment="1">
      <alignment vertical="center" shrinkToFit="1"/>
    </xf>
    <xf numFmtId="0" fontId="23" fillId="0" borderId="141" xfId="4" applyFont="1" applyBorder="1" applyAlignment="1">
      <alignment vertical="center" shrinkToFit="1"/>
    </xf>
    <xf numFmtId="0" fontId="23" fillId="0" borderId="142" xfId="4" applyFont="1" applyBorder="1" applyAlignment="1">
      <alignment vertical="center" shrinkToFit="1"/>
    </xf>
    <xf numFmtId="0" fontId="23" fillId="0" borderId="143" xfId="4" applyFont="1" applyBorder="1" applyAlignment="1">
      <alignment vertical="center" shrinkToFit="1"/>
    </xf>
    <xf numFmtId="0" fontId="23" fillId="0" borderId="45" xfId="4" applyFont="1" applyBorder="1" applyAlignment="1">
      <alignment vertical="center" wrapText="1" shrinkToFit="1"/>
    </xf>
    <xf numFmtId="0" fontId="23" fillId="0" borderId="138" xfId="4" applyFont="1" applyBorder="1" applyAlignment="1">
      <alignment vertical="center" wrapText="1" shrinkToFit="1"/>
    </xf>
    <xf numFmtId="0" fontId="23" fillId="0" borderId="90" xfId="4" applyFont="1" applyBorder="1" applyAlignment="1">
      <alignment vertical="center" wrapText="1" shrinkToFit="1"/>
    </xf>
    <xf numFmtId="0" fontId="23" fillId="0" borderId="45" xfId="4" applyFont="1" applyBorder="1" applyAlignment="1">
      <alignment vertical="center"/>
    </xf>
    <xf numFmtId="0" fontId="23" fillId="0" borderId="138" xfId="4" applyFont="1" applyBorder="1" applyAlignment="1">
      <alignment vertical="center"/>
    </xf>
    <xf numFmtId="0" fontId="23" fillId="0" borderId="90" xfId="4" applyFont="1" applyBorder="1" applyAlignment="1">
      <alignment vertical="center"/>
    </xf>
    <xf numFmtId="0" fontId="23" fillId="0" borderId="46" xfId="4" applyFont="1" applyBorder="1" applyAlignment="1">
      <alignment vertical="center" wrapText="1" shrinkToFit="1"/>
    </xf>
    <xf numFmtId="0" fontId="23" fillId="0" borderId="139" xfId="4" applyFont="1" applyBorder="1" applyAlignment="1">
      <alignment vertical="center" wrapText="1" shrinkToFit="1"/>
    </xf>
    <xf numFmtId="0" fontId="23" fillId="0" borderId="140" xfId="4" applyFont="1" applyBorder="1" applyAlignment="1">
      <alignment vertical="center" wrapText="1" shrinkToFit="1"/>
    </xf>
    <xf numFmtId="0" fontId="23" fillId="0" borderId="46" xfId="4" applyFont="1" applyBorder="1" applyAlignment="1">
      <alignment vertical="center"/>
    </xf>
    <xf numFmtId="0" fontId="23" fillId="0" borderId="139" xfId="4" applyFont="1" applyBorder="1" applyAlignment="1">
      <alignment vertical="center"/>
    </xf>
    <xf numFmtId="0" fontId="23" fillId="0" borderId="140" xfId="4" applyFont="1" applyBorder="1" applyAlignment="1">
      <alignment vertical="center"/>
    </xf>
    <xf numFmtId="0" fontId="72" fillId="0" borderId="3" xfId="0" applyFont="1" applyBorder="1" applyAlignment="1" applyProtection="1">
      <alignment horizontal="center" vertical="center" wrapText="1"/>
      <protection locked="0"/>
    </xf>
    <xf numFmtId="0" fontId="72" fillId="0" borderId="4" xfId="0" applyFont="1" applyBorder="1" applyAlignment="1" applyProtection="1">
      <alignment horizontal="center" vertical="center" wrapText="1"/>
      <protection locked="0"/>
    </xf>
    <xf numFmtId="0" fontId="72" fillId="0" borderId="7" xfId="0" applyFont="1" applyBorder="1" applyAlignment="1" applyProtection="1">
      <alignment horizontal="center" vertical="center" wrapText="1"/>
      <protection locked="0"/>
    </xf>
    <xf numFmtId="0" fontId="72" fillId="0" borderId="14" xfId="0" applyFont="1" applyBorder="1" applyAlignment="1" applyProtection="1">
      <alignment horizontal="center" vertical="center" wrapText="1"/>
      <protection locked="0"/>
    </xf>
    <xf numFmtId="0" fontId="72" fillId="0" borderId="0" xfId="0" applyFont="1" applyAlignment="1" applyProtection="1">
      <alignment horizontal="center" vertical="center" wrapText="1"/>
      <protection locked="0"/>
    </xf>
    <xf numFmtId="0" fontId="72" fillId="0" borderId="8" xfId="0" applyFont="1" applyBorder="1" applyAlignment="1" applyProtection="1">
      <alignment horizontal="center" vertical="center" wrapText="1"/>
      <protection locked="0"/>
    </xf>
    <xf numFmtId="0" fontId="72" fillId="0" borderId="5" xfId="0" applyFont="1" applyBorder="1" applyAlignment="1" applyProtection="1">
      <alignment horizontal="center" vertical="center" wrapText="1"/>
      <protection locked="0"/>
    </xf>
    <xf numFmtId="0" fontId="72" fillId="0" borderId="6" xfId="0" applyFont="1" applyBorder="1" applyAlignment="1" applyProtection="1">
      <alignment horizontal="center" vertical="center" wrapText="1"/>
      <protection locked="0"/>
    </xf>
    <xf numFmtId="0" fontId="72" fillId="0" borderId="9" xfId="0" applyFont="1" applyBorder="1" applyAlignment="1" applyProtection="1">
      <alignment horizontal="center" vertical="center" wrapText="1"/>
      <protection locked="0"/>
    </xf>
    <xf numFmtId="0" fontId="88" fillId="0" borderId="0" xfId="0" applyFont="1" applyAlignment="1" applyProtection="1">
      <alignment horizontal="center" vertical="center"/>
      <protection locked="0"/>
    </xf>
    <xf numFmtId="0" fontId="72" fillId="0" borderId="145" xfId="0" applyFont="1" applyBorder="1" applyAlignment="1" applyProtection="1">
      <alignment horizontal="center" vertical="center" shrinkToFit="1"/>
      <protection locked="0"/>
    </xf>
    <xf numFmtId="0" fontId="72" fillId="0" borderId="112" xfId="0" applyFont="1" applyBorder="1" applyAlignment="1" applyProtection="1">
      <alignment horizontal="center" vertical="center" shrinkToFit="1"/>
      <protection locked="0"/>
    </xf>
    <xf numFmtId="0" fontId="72" fillId="0" borderId="23" xfId="0" applyFont="1" applyBorder="1" applyAlignment="1" applyProtection="1">
      <alignment horizontal="center" vertical="center" shrinkToFit="1"/>
      <protection locked="0"/>
    </xf>
    <xf numFmtId="0" fontId="72" fillId="0" borderId="112" xfId="0" quotePrefix="1" applyFont="1" applyBorder="1" applyAlignment="1" applyProtection="1">
      <alignment horizontal="left" vertical="center" shrinkToFit="1"/>
      <protection locked="0"/>
    </xf>
    <xf numFmtId="0" fontId="72" fillId="0" borderId="113" xfId="0" quotePrefix="1" applyFont="1" applyBorder="1" applyAlignment="1" applyProtection="1">
      <alignment horizontal="left" vertical="center" shrinkToFit="1"/>
      <protection locked="0"/>
    </xf>
    <xf numFmtId="0" fontId="72" fillId="0" borderId="23" xfId="0" quotePrefix="1" applyFont="1" applyBorder="1" applyAlignment="1" applyProtection="1">
      <alignment horizontal="left" vertical="center" shrinkToFit="1"/>
      <protection locked="0"/>
    </xf>
    <xf numFmtId="0" fontId="72" fillId="0" borderId="145" xfId="0" applyFont="1" applyBorder="1" applyAlignment="1" applyProtection="1">
      <alignment horizontal="left" vertical="center" shrinkToFit="1"/>
      <protection locked="0"/>
    </xf>
    <xf numFmtId="38" fontId="72" fillId="0" borderId="112" xfId="2" applyFont="1" applyBorder="1" applyAlignment="1" applyProtection="1">
      <alignment horizontal="right" vertical="center" shrinkToFit="1"/>
      <protection locked="0"/>
    </xf>
    <xf numFmtId="38" fontId="72" fillId="0" borderId="113" xfId="2" applyFont="1" applyBorder="1" applyAlignment="1" applyProtection="1">
      <alignment horizontal="right" vertical="center" shrinkToFit="1"/>
      <protection locked="0"/>
    </xf>
    <xf numFmtId="38" fontId="72" fillId="0" borderId="23" xfId="2" applyFont="1" applyBorder="1" applyAlignment="1" applyProtection="1">
      <alignment horizontal="right" vertical="center" shrinkToFit="1"/>
      <protection locked="0"/>
    </xf>
    <xf numFmtId="38" fontId="72" fillId="0" borderId="145" xfId="2" applyFont="1" applyBorder="1" applyAlignment="1" applyProtection="1">
      <alignment horizontal="right" vertical="center" shrinkToFit="1"/>
      <protection locked="0"/>
    </xf>
    <xf numFmtId="0" fontId="72" fillId="0" borderId="145" xfId="0" quotePrefix="1" applyFont="1" applyBorder="1" applyAlignment="1" applyProtection="1">
      <alignment horizontal="left" vertical="center" shrinkToFit="1"/>
      <protection locked="0"/>
    </xf>
    <xf numFmtId="38" fontId="72" fillId="0" borderId="15" xfId="2" applyFont="1" applyBorder="1" applyAlignment="1" applyProtection="1">
      <alignment horizontal="right" vertical="center" shrinkToFit="1"/>
    </xf>
    <xf numFmtId="0" fontId="46" fillId="0" borderId="19" xfId="0" applyFont="1" applyBorder="1" applyAlignment="1" applyProtection="1">
      <alignment horizontal="center" vertical="center"/>
      <protection locked="0"/>
    </xf>
    <xf numFmtId="0" fontId="46" fillId="0" borderId="17" xfId="0" applyFont="1" applyBorder="1" applyAlignment="1" applyProtection="1">
      <alignment horizontal="center" vertical="center"/>
      <protection locked="0"/>
    </xf>
    <xf numFmtId="0" fontId="46" fillId="0" borderId="20" xfId="0" applyFont="1" applyBorder="1" applyAlignment="1" applyProtection="1">
      <alignment horizontal="center" vertical="center"/>
      <protection locked="0"/>
    </xf>
    <xf numFmtId="0" fontId="72" fillId="0" borderId="147" xfId="0" quotePrefix="1" applyFont="1" applyBorder="1" applyAlignment="1" applyProtection="1">
      <alignment horizontal="left" vertical="center" shrinkToFit="1"/>
      <protection locked="0"/>
    </xf>
    <xf numFmtId="0" fontId="72" fillId="0" borderId="147" xfId="0" applyFont="1" applyBorder="1" applyAlignment="1" applyProtection="1">
      <alignment horizontal="left" vertical="center" shrinkToFit="1"/>
      <protection locked="0"/>
    </xf>
    <xf numFmtId="38" fontId="72" fillId="0" borderId="148" xfId="2" applyFont="1" applyBorder="1" applyAlignment="1" applyProtection="1">
      <alignment horizontal="right" vertical="center" shrinkToFit="1"/>
      <protection locked="0"/>
    </xf>
    <xf numFmtId="0" fontId="72" fillId="0" borderId="147" xfId="0" applyFont="1" applyBorder="1" applyAlignment="1" applyProtection="1">
      <alignment horizontal="center" vertical="center" shrinkToFit="1"/>
      <protection locked="0"/>
    </xf>
    <xf numFmtId="0" fontId="72" fillId="0" borderId="132" xfId="0" applyFont="1" applyBorder="1" applyAlignment="1" applyProtection="1">
      <alignment horizontal="center" vertical="center" shrinkToFit="1"/>
      <protection locked="0"/>
    </xf>
    <xf numFmtId="0" fontId="72" fillId="0" borderId="134" xfId="0" applyFont="1" applyBorder="1" applyAlignment="1" applyProtection="1">
      <alignment horizontal="center" vertical="center" shrinkToFit="1"/>
      <protection locked="0"/>
    </xf>
    <xf numFmtId="0" fontId="72" fillId="0" borderId="3" xfId="0" applyFont="1" applyBorder="1" applyAlignment="1" applyProtection="1">
      <alignment horizontal="right" vertical="center"/>
      <protection locked="0"/>
    </xf>
    <xf numFmtId="0" fontId="72" fillId="0" borderId="4" xfId="0" applyFont="1" applyBorder="1" applyAlignment="1" applyProtection="1">
      <alignment horizontal="right" vertical="center"/>
      <protection locked="0"/>
    </xf>
    <xf numFmtId="0" fontId="72" fillId="0" borderId="7" xfId="0" applyFont="1" applyBorder="1" applyAlignment="1" applyProtection="1">
      <alignment horizontal="right" vertical="center"/>
      <protection locked="0"/>
    </xf>
    <xf numFmtId="0" fontId="72" fillId="0" borderId="14" xfId="0" applyFont="1" applyBorder="1" applyAlignment="1" applyProtection="1">
      <alignment horizontal="right" vertical="center"/>
      <protection locked="0"/>
    </xf>
    <xf numFmtId="0" fontId="72" fillId="0" borderId="0" xfId="0" applyFont="1" applyBorder="1" applyAlignment="1" applyProtection="1">
      <alignment horizontal="right" vertical="center"/>
      <protection locked="0"/>
    </xf>
    <xf numFmtId="0" fontId="72" fillId="0" borderId="8" xfId="0" applyFont="1" applyBorder="1" applyAlignment="1" applyProtection="1">
      <alignment horizontal="right" vertical="center"/>
      <protection locked="0"/>
    </xf>
    <xf numFmtId="0" fontId="72" fillId="0" borderId="5" xfId="0" applyFont="1" applyBorder="1" applyAlignment="1" applyProtection="1">
      <alignment horizontal="right" vertical="center"/>
      <protection locked="0"/>
    </xf>
    <xf numFmtId="0" fontId="72" fillId="0" borderId="6" xfId="0" applyFont="1" applyBorder="1" applyAlignment="1" applyProtection="1">
      <alignment horizontal="right" vertical="center"/>
      <protection locked="0"/>
    </xf>
    <xf numFmtId="0" fontId="72" fillId="0" borderId="9" xfId="0" applyFont="1" applyBorder="1" applyAlignment="1" applyProtection="1">
      <alignment horizontal="right" vertical="center"/>
      <protection locked="0"/>
    </xf>
    <xf numFmtId="38" fontId="72" fillId="0" borderId="3" xfId="2" applyFont="1" applyBorder="1" applyAlignment="1" applyProtection="1">
      <alignment horizontal="right" vertical="center"/>
      <protection locked="0"/>
    </xf>
    <xf numFmtId="38" fontId="72" fillId="0" borderId="4" xfId="2" applyFont="1" applyBorder="1" applyAlignment="1" applyProtection="1">
      <alignment horizontal="right" vertical="center"/>
      <protection locked="0"/>
    </xf>
    <xf numFmtId="38" fontId="72" fillId="0" borderId="7" xfId="2" applyFont="1" applyBorder="1" applyAlignment="1" applyProtection="1">
      <alignment horizontal="right" vertical="center"/>
      <protection locked="0"/>
    </xf>
    <xf numFmtId="38" fontId="72" fillId="0" borderId="14" xfId="2" applyFont="1" applyBorder="1" applyAlignment="1" applyProtection="1">
      <alignment horizontal="right" vertical="center"/>
      <protection locked="0"/>
    </xf>
    <xf numFmtId="38" fontId="72" fillId="0" borderId="0" xfId="2" applyFont="1" applyBorder="1" applyAlignment="1" applyProtection="1">
      <alignment horizontal="right" vertical="center"/>
      <protection locked="0"/>
    </xf>
    <xf numFmtId="38" fontId="72" fillId="0" borderId="8" xfId="2" applyFont="1" applyBorder="1" applyAlignment="1" applyProtection="1">
      <alignment horizontal="right" vertical="center"/>
      <protection locked="0"/>
    </xf>
    <xf numFmtId="38" fontId="72" fillId="0" borderId="5" xfId="2" applyFont="1" applyBorder="1" applyAlignment="1" applyProtection="1">
      <alignment horizontal="right" vertical="center"/>
      <protection locked="0"/>
    </xf>
    <xf numFmtId="38" fontId="72" fillId="0" borderId="6" xfId="2" applyFont="1" applyBorder="1" applyAlignment="1" applyProtection="1">
      <alignment horizontal="right" vertical="center"/>
      <protection locked="0"/>
    </xf>
    <xf numFmtId="38" fontId="72" fillId="0" borderId="9" xfId="2" applyFont="1" applyBorder="1" applyAlignment="1" applyProtection="1">
      <alignment horizontal="right" vertical="center"/>
      <protection locked="0"/>
    </xf>
    <xf numFmtId="0" fontId="72" fillId="0" borderId="15" xfId="0" applyFont="1" applyBorder="1" applyAlignment="1" applyProtection="1">
      <alignment horizontal="center" vertical="center" shrinkToFit="1"/>
      <protection locked="0"/>
    </xf>
    <xf numFmtId="0" fontId="72" fillId="0" borderId="3" xfId="0" applyFont="1" applyBorder="1" applyAlignment="1" applyProtection="1">
      <alignment horizontal="center" vertical="center" shrinkToFit="1"/>
      <protection locked="0"/>
    </xf>
    <xf numFmtId="0" fontId="72" fillId="0" borderId="7" xfId="0" applyFont="1" applyBorder="1" applyAlignment="1" applyProtection="1">
      <alignment horizontal="center" vertical="center" shrinkToFit="1"/>
      <protection locked="0"/>
    </xf>
    <xf numFmtId="0" fontId="72" fillId="0" borderId="116" xfId="0" quotePrefix="1" applyFont="1" applyBorder="1" applyAlignment="1" applyProtection="1">
      <alignment horizontal="left" vertical="center" shrinkToFit="1"/>
      <protection locked="0"/>
    </xf>
    <xf numFmtId="0" fontId="72" fillId="0" borderId="117" xfId="0" quotePrefix="1" applyFont="1" applyBorder="1" applyAlignment="1" applyProtection="1">
      <alignment horizontal="left" vertical="center" shrinkToFit="1"/>
      <protection locked="0"/>
    </xf>
    <xf numFmtId="0" fontId="72" fillId="0" borderId="118" xfId="0" quotePrefix="1" applyFont="1" applyBorder="1" applyAlignment="1" applyProtection="1">
      <alignment horizontal="left" vertical="center" shrinkToFit="1"/>
      <protection locked="0"/>
    </xf>
    <xf numFmtId="0" fontId="72" fillId="0" borderId="146" xfId="0" applyFont="1" applyBorder="1" applyAlignment="1" applyProtection="1">
      <alignment horizontal="left" vertical="center" shrinkToFit="1"/>
      <protection locked="0"/>
    </xf>
    <xf numFmtId="38" fontId="72" fillId="0" borderId="16" xfId="2" applyFont="1" applyBorder="1" applyAlignment="1" applyProtection="1">
      <alignment horizontal="right" vertical="center" shrinkToFit="1"/>
      <protection locked="0"/>
    </xf>
    <xf numFmtId="0" fontId="72" fillId="0" borderId="116" xfId="0" applyFont="1" applyBorder="1" applyAlignment="1" applyProtection="1">
      <alignment horizontal="center" vertical="center" shrinkToFit="1"/>
      <protection locked="0"/>
    </xf>
    <xf numFmtId="0" fontId="72" fillId="0" borderId="118" xfId="0" applyFont="1" applyBorder="1" applyAlignment="1" applyProtection="1">
      <alignment horizontal="center" vertical="center" shrinkToFit="1"/>
      <protection locked="0"/>
    </xf>
    <xf numFmtId="0" fontId="72" fillId="0" borderId="146" xfId="0" applyFont="1" applyBorder="1" applyAlignment="1" applyProtection="1">
      <alignment horizontal="center" vertical="center" shrinkToFit="1"/>
      <protection locked="0"/>
    </xf>
    <xf numFmtId="0" fontId="85" fillId="0" borderId="0" xfId="0" applyFont="1" applyAlignment="1" applyProtection="1">
      <alignment horizontal="center"/>
      <protection locked="0"/>
    </xf>
    <xf numFmtId="0" fontId="72" fillId="0" borderId="15" xfId="0" applyFont="1" applyBorder="1" applyAlignment="1" applyProtection="1">
      <alignment horizontal="center" vertical="center"/>
      <protection locked="0"/>
    </xf>
    <xf numFmtId="0" fontId="72" fillId="0" borderId="15" xfId="0" applyFont="1" applyBorder="1" applyAlignment="1" applyProtection="1">
      <alignment horizontal="center" vertical="center" wrapText="1"/>
      <protection locked="0"/>
    </xf>
    <xf numFmtId="38" fontId="87" fillId="0" borderId="0" xfId="6" applyFont="1" applyBorder="1" applyAlignment="1" applyProtection="1">
      <alignment horizontal="center" vertical="center"/>
      <protection locked="0"/>
    </xf>
    <xf numFmtId="38" fontId="72" fillId="0" borderId="0" xfId="6" applyFont="1" applyBorder="1" applyAlignment="1" applyProtection="1">
      <alignment horizontal="center"/>
      <protection locked="0"/>
    </xf>
    <xf numFmtId="38" fontId="21" fillId="0" borderId="15" xfId="6" applyFont="1" applyBorder="1" applyAlignment="1" applyProtection="1">
      <alignment horizontal="center" vertical="center" wrapText="1"/>
      <protection locked="0"/>
    </xf>
    <xf numFmtId="38" fontId="72" fillId="15" borderId="15" xfId="6" applyFont="1" applyFill="1" applyBorder="1" applyAlignment="1" applyProtection="1">
      <alignment horizontal="center" vertical="center"/>
      <protection locked="0"/>
    </xf>
    <xf numFmtId="38" fontId="72" fillId="15" borderId="3" xfId="6" applyFont="1" applyFill="1" applyBorder="1" applyAlignment="1" applyProtection="1">
      <alignment horizontal="center" vertical="center" textRotation="255" wrapText="1"/>
      <protection locked="0"/>
    </xf>
    <xf numFmtId="38" fontId="72" fillId="15" borderId="4" xfId="6" applyFont="1" applyFill="1" applyBorder="1" applyAlignment="1" applyProtection="1">
      <alignment horizontal="center" vertical="center" textRotation="255" wrapText="1"/>
      <protection locked="0"/>
    </xf>
    <xf numFmtId="38" fontId="72" fillId="15" borderId="7" xfId="6" applyFont="1" applyFill="1" applyBorder="1" applyAlignment="1" applyProtection="1">
      <alignment horizontal="center" vertical="center" textRotation="255" wrapText="1"/>
      <protection locked="0"/>
    </xf>
    <xf numFmtId="38" fontId="72" fillId="15" borderId="14" xfId="6" applyFont="1" applyFill="1" applyBorder="1" applyAlignment="1" applyProtection="1">
      <alignment horizontal="center" vertical="center" textRotation="255" wrapText="1"/>
      <protection locked="0"/>
    </xf>
    <xf numFmtId="38" fontId="72" fillId="15" borderId="0" xfId="6" applyFont="1" applyFill="1" applyBorder="1" applyAlignment="1" applyProtection="1">
      <alignment horizontal="center" vertical="center" textRotation="255" wrapText="1"/>
      <protection locked="0"/>
    </xf>
    <xf numFmtId="38" fontId="72" fillId="15" borderId="8" xfId="6" applyFont="1" applyFill="1" applyBorder="1" applyAlignment="1" applyProtection="1">
      <alignment horizontal="center" vertical="center" textRotation="255" wrapText="1"/>
      <protection locked="0"/>
    </xf>
    <xf numFmtId="38" fontId="72" fillId="15" borderId="5" xfId="6" applyFont="1" applyFill="1" applyBorder="1" applyAlignment="1" applyProtection="1">
      <alignment horizontal="center" vertical="center" textRotation="255" wrapText="1"/>
      <protection locked="0"/>
    </xf>
    <xf numFmtId="38" fontId="72" fillId="15" borderId="6" xfId="6" applyFont="1" applyFill="1" applyBorder="1" applyAlignment="1" applyProtection="1">
      <alignment horizontal="center" vertical="center" textRotation="255" wrapText="1"/>
      <protection locked="0"/>
    </xf>
    <xf numFmtId="38" fontId="72" fillId="15" borderId="9" xfId="6" applyFont="1" applyFill="1" applyBorder="1" applyAlignment="1" applyProtection="1">
      <alignment horizontal="center" vertical="center" textRotation="255" wrapText="1"/>
      <protection locked="0"/>
    </xf>
    <xf numFmtId="38" fontId="72" fillId="0" borderId="3" xfId="6" applyFont="1" applyBorder="1" applyAlignment="1" applyProtection="1">
      <alignment vertical="top" wrapText="1"/>
      <protection locked="0"/>
    </xf>
    <xf numFmtId="38" fontId="72" fillId="0" borderId="4" xfId="6" applyFont="1" applyBorder="1" applyAlignment="1" applyProtection="1">
      <alignment vertical="top" wrapText="1"/>
      <protection locked="0"/>
    </xf>
    <xf numFmtId="38" fontId="72" fillId="0" borderId="7" xfId="6" applyFont="1" applyBorder="1" applyAlignment="1" applyProtection="1">
      <alignment vertical="top" wrapText="1"/>
      <protection locked="0"/>
    </xf>
    <xf numFmtId="38" fontId="72" fillId="0" borderId="14" xfId="6" applyFont="1" applyBorder="1" applyAlignment="1" applyProtection="1">
      <alignment vertical="top" wrapText="1"/>
      <protection locked="0"/>
    </xf>
    <xf numFmtId="38" fontId="72" fillId="0" borderId="0" xfId="6" applyFont="1" applyBorder="1" applyAlignment="1" applyProtection="1">
      <alignment vertical="top" wrapText="1"/>
      <protection locked="0"/>
    </xf>
    <xf numFmtId="38" fontId="72" fillId="0" borderId="8" xfId="6" applyFont="1" applyBorder="1" applyAlignment="1" applyProtection="1">
      <alignment vertical="top" wrapText="1"/>
      <protection locked="0"/>
    </xf>
    <xf numFmtId="38" fontId="72" fillId="0" borderId="5" xfId="6" applyFont="1" applyBorder="1" applyAlignment="1" applyProtection="1">
      <alignment vertical="top" wrapText="1"/>
      <protection locked="0"/>
    </xf>
    <xf numFmtId="38" fontId="72" fillId="0" borderId="6" xfId="6" applyFont="1" applyBorder="1" applyAlignment="1" applyProtection="1">
      <alignment vertical="top" wrapText="1"/>
      <protection locked="0"/>
    </xf>
    <xf numFmtId="38" fontId="72" fillId="0" borderId="9" xfId="6" applyFont="1" applyBorder="1" applyAlignment="1" applyProtection="1">
      <alignment vertical="top" wrapText="1"/>
      <protection locked="0"/>
    </xf>
    <xf numFmtId="38" fontId="72" fillId="0" borderId="15" xfId="6" applyFont="1" applyBorder="1" applyAlignment="1" applyProtection="1">
      <alignment vertical="center"/>
      <protection locked="0"/>
    </xf>
    <xf numFmtId="38" fontId="72" fillId="15" borderId="15" xfId="6" applyFont="1" applyFill="1" applyBorder="1" applyAlignment="1" applyProtection="1">
      <alignment horizontal="center" vertical="center" shrinkToFit="1"/>
      <protection locked="0"/>
    </xf>
    <xf numFmtId="38" fontId="72" fillId="0" borderId="15" xfId="6" applyFont="1" applyBorder="1" applyAlignment="1" applyProtection="1">
      <alignment vertical="center" shrinkToFit="1"/>
      <protection locked="0"/>
    </xf>
    <xf numFmtId="38" fontId="72" fillId="15" borderId="19" xfId="6" applyFont="1" applyFill="1" applyBorder="1" applyAlignment="1" applyProtection="1">
      <alignment horizontal="center" vertical="center" shrinkToFit="1"/>
      <protection locked="0"/>
    </xf>
    <xf numFmtId="38" fontId="72" fillId="15" borderId="17" xfId="6" applyFont="1" applyFill="1" applyBorder="1" applyAlignment="1" applyProtection="1">
      <alignment horizontal="center" vertical="center" shrinkToFit="1"/>
      <protection locked="0"/>
    </xf>
    <xf numFmtId="38" fontId="72" fillId="15" borderId="20" xfId="6" applyFont="1" applyFill="1" applyBorder="1" applyAlignment="1" applyProtection="1">
      <alignment horizontal="center" vertical="center" shrinkToFit="1"/>
      <protection locked="0"/>
    </xf>
    <xf numFmtId="38" fontId="72" fillId="0" borderId="15" xfId="6" applyFont="1" applyBorder="1" applyAlignment="1" applyProtection="1">
      <alignment vertical="center" wrapText="1"/>
      <protection locked="0"/>
    </xf>
    <xf numFmtId="38" fontId="72" fillId="0" borderId="15" xfId="6" applyFont="1" applyBorder="1" applyAlignment="1" applyProtection="1">
      <alignment horizontal="center" vertical="center" shrinkToFit="1"/>
      <protection locked="0"/>
    </xf>
    <xf numFmtId="38" fontId="72" fillId="15" borderId="15" xfId="6" applyFont="1" applyFill="1" applyBorder="1" applyAlignment="1" applyProtection="1">
      <alignment horizontal="center" vertical="center" textRotation="255" wrapText="1"/>
      <protection locked="0"/>
    </xf>
    <xf numFmtId="38" fontId="72" fillId="0" borderId="19" xfId="6" applyFont="1" applyBorder="1" applyAlignment="1" applyProtection="1">
      <alignment vertical="center"/>
      <protection locked="0"/>
    </xf>
    <xf numFmtId="38" fontId="72" fillId="0" borderId="17" xfId="6" applyFont="1" applyBorder="1" applyAlignment="1" applyProtection="1">
      <alignment vertical="center"/>
      <protection locked="0"/>
    </xf>
    <xf numFmtId="38" fontId="72" fillId="0" borderId="20" xfId="6" applyFont="1" applyBorder="1" applyAlignment="1" applyProtection="1">
      <alignment vertical="center"/>
      <protection locked="0"/>
    </xf>
    <xf numFmtId="38" fontId="72" fillId="0" borderId="3" xfId="6" applyFont="1" applyBorder="1" applyAlignment="1" applyProtection="1">
      <alignment vertical="center" wrapText="1"/>
      <protection locked="0"/>
    </xf>
    <xf numFmtId="38" fontId="72" fillId="0" borderId="4" xfId="6" applyFont="1" applyBorder="1" applyAlignment="1" applyProtection="1">
      <alignment vertical="center" wrapText="1"/>
      <protection locked="0"/>
    </xf>
    <xf numFmtId="38" fontId="72" fillId="0" borderId="7" xfId="6" applyFont="1" applyBorder="1" applyAlignment="1" applyProtection="1">
      <alignment vertical="center" wrapText="1"/>
      <protection locked="0"/>
    </xf>
    <xf numFmtId="38" fontId="72" fillId="0" borderId="14" xfId="6" applyFont="1" applyBorder="1" applyAlignment="1" applyProtection="1">
      <alignment vertical="center" wrapText="1"/>
      <protection locked="0"/>
    </xf>
    <xf numFmtId="38" fontId="72" fillId="0" borderId="0" xfId="6" applyFont="1" applyBorder="1" applyAlignment="1" applyProtection="1">
      <alignment vertical="center" wrapText="1"/>
      <protection locked="0"/>
    </xf>
    <xf numFmtId="38" fontId="72" fillId="0" borderId="8" xfId="6" applyFont="1" applyBorder="1" applyAlignment="1" applyProtection="1">
      <alignment vertical="center" wrapText="1"/>
      <protection locked="0"/>
    </xf>
    <xf numFmtId="38" fontId="72" fillId="0" borderId="5" xfId="6" applyFont="1" applyBorder="1" applyAlignment="1" applyProtection="1">
      <alignment vertical="center" wrapText="1"/>
      <protection locked="0"/>
    </xf>
    <xf numFmtId="38" fontId="72" fillId="0" borderId="6" xfId="6" applyFont="1" applyBorder="1" applyAlignment="1" applyProtection="1">
      <alignment vertical="center" wrapText="1"/>
      <protection locked="0"/>
    </xf>
    <xf numFmtId="38" fontId="72" fillId="0" borderId="9" xfId="6" applyFont="1" applyBorder="1" applyAlignment="1" applyProtection="1">
      <alignment vertical="center" wrapText="1"/>
      <protection locked="0"/>
    </xf>
    <xf numFmtId="38" fontId="72" fillId="0" borderId="15" xfId="6" applyFont="1" applyBorder="1" applyAlignment="1" applyProtection="1">
      <alignment horizontal="center" vertical="center" wrapText="1"/>
      <protection locked="0"/>
    </xf>
    <xf numFmtId="38" fontId="45" fillId="0" borderId="149" xfId="2" applyFont="1" applyFill="1" applyBorder="1" applyAlignment="1">
      <alignment vertical="center" shrinkToFit="1"/>
    </xf>
    <xf numFmtId="38" fontId="45" fillId="0" borderId="150" xfId="2" applyFont="1" applyFill="1" applyBorder="1" applyAlignment="1">
      <alignment vertical="center" shrinkToFit="1"/>
    </xf>
    <xf numFmtId="38" fontId="45" fillId="0" borderId="154" xfId="2" applyFont="1" applyFill="1" applyBorder="1" applyAlignment="1">
      <alignment vertical="center" shrinkToFit="1"/>
    </xf>
    <xf numFmtId="38" fontId="45" fillId="0" borderId="151" xfId="2" applyFont="1" applyFill="1" applyBorder="1" applyAlignment="1">
      <alignment vertical="center" shrinkToFit="1"/>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38" fontId="45" fillId="0" borderId="3" xfId="2" applyFont="1" applyFill="1" applyBorder="1" applyAlignment="1">
      <alignment vertical="center" shrinkToFit="1"/>
    </xf>
    <xf numFmtId="38" fontId="45" fillId="0" borderId="4" xfId="2" applyFont="1" applyFill="1" applyBorder="1" applyAlignment="1">
      <alignment vertical="center" shrinkToFit="1"/>
    </xf>
    <xf numFmtId="38" fontId="45" fillId="0" borderId="22" xfId="2" applyFont="1" applyFill="1" applyBorder="1" applyAlignment="1">
      <alignment vertical="center" shrinkToFit="1"/>
    </xf>
    <xf numFmtId="0" fontId="0" fillId="0" borderId="19" xfId="0" applyBorder="1" applyAlignment="1">
      <alignment horizontal="center" vertical="center"/>
    </xf>
    <xf numFmtId="0" fontId="0" fillId="0" borderId="17" xfId="0" applyBorder="1" applyAlignment="1">
      <alignment horizontal="center" vertical="center"/>
    </xf>
    <xf numFmtId="38" fontId="45" fillId="0" borderId="119" xfId="2" applyFont="1" applyFill="1" applyBorder="1" applyAlignment="1">
      <alignment vertical="center" shrinkToFit="1"/>
    </xf>
    <xf numFmtId="38" fontId="45" fillId="0" borderId="7" xfId="2" applyFont="1" applyFill="1" applyBorder="1" applyAlignment="1">
      <alignment vertical="center" shrinkToFit="1"/>
    </xf>
    <xf numFmtId="0" fontId="51" fillId="0" borderId="119" xfId="0" applyFont="1" applyBorder="1" applyAlignment="1">
      <alignment horizontal="center" vertical="center" textRotation="255"/>
    </xf>
    <xf numFmtId="0" fontId="51" fillId="0" borderId="4" xfId="0" applyFont="1" applyBorder="1" applyAlignment="1">
      <alignment horizontal="center" vertical="center" textRotation="255"/>
    </xf>
    <xf numFmtId="0" fontId="51" fillId="0" borderId="1" xfId="0" applyFont="1" applyBorder="1" applyAlignment="1">
      <alignment horizontal="center" vertical="center" textRotation="255"/>
    </xf>
    <xf numFmtId="0" fontId="51" fillId="0" borderId="0" xfId="0" applyFont="1" applyAlignment="1">
      <alignment horizontal="center" vertical="center" textRotation="255"/>
    </xf>
    <xf numFmtId="0" fontId="51" fillId="0" borderId="153" xfId="0" applyFont="1" applyBorder="1" applyAlignment="1">
      <alignment horizontal="center" vertical="center" textRotation="255"/>
    </xf>
    <xf numFmtId="0" fontId="51" fillId="0" borderId="28" xfId="0" applyFont="1" applyBorder="1" applyAlignment="1">
      <alignment horizontal="center" vertical="center" textRotation="255"/>
    </xf>
    <xf numFmtId="0" fontId="0" fillId="0" borderId="149" xfId="0" applyBorder="1" applyAlignment="1">
      <alignment horizontal="center" vertical="center"/>
    </xf>
    <xf numFmtId="0" fontId="0" fillId="0" borderId="150" xfId="0" applyBorder="1" applyAlignment="1">
      <alignment horizontal="center" vertical="center"/>
    </xf>
    <xf numFmtId="38" fontId="45" fillId="0" borderId="152" xfId="2" applyFont="1" applyFill="1" applyBorder="1" applyAlignment="1">
      <alignment vertical="center" shrinkToFit="1"/>
    </xf>
    <xf numFmtId="0" fontId="108" fillId="0" borderId="0" xfId="0" applyFont="1" applyAlignment="1">
      <alignment horizontal="center" shrinkToFit="1"/>
    </xf>
    <xf numFmtId="0" fontId="0" fillId="0" borderId="36" xfId="0" applyBorder="1" applyAlignment="1">
      <alignment horizontal="center" vertical="center" wrapTex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123" xfId="0" applyBorder="1" applyAlignment="1">
      <alignment horizontal="center"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58" fillId="0" borderId="0" xfId="0" applyFont="1" applyAlignment="1">
      <alignment horizontal="left" vertical="center"/>
    </xf>
    <xf numFmtId="0" fontId="58" fillId="0" borderId="0" xfId="0" applyFont="1" applyAlignment="1">
      <alignment vertical="top" wrapText="1"/>
    </xf>
    <xf numFmtId="0" fontId="58" fillId="0" borderId="0" xfId="0" applyFont="1" applyAlignment="1">
      <alignment vertical="center" wrapText="1"/>
    </xf>
    <xf numFmtId="0" fontId="58" fillId="0" borderId="0" xfId="0" applyFont="1">
      <alignment vertical="center"/>
    </xf>
    <xf numFmtId="0" fontId="65" fillId="0" borderId="0" xfId="0" applyFont="1" applyAlignment="1">
      <alignment horizontal="left" vertical="center" wrapText="1"/>
    </xf>
    <xf numFmtId="0" fontId="58" fillId="0" borderId="0" xfId="0" applyFont="1" applyAlignment="1">
      <alignment horizontal="left" vertical="center" wrapText="1"/>
    </xf>
    <xf numFmtId="49" fontId="65" fillId="0" borderId="0" xfId="0" applyNumberFormat="1" applyFont="1" applyAlignment="1">
      <alignment horizontal="left" vertical="center" wrapText="1"/>
    </xf>
    <xf numFmtId="0" fontId="58" fillId="0" borderId="0" xfId="0" applyNumberFormat="1" applyFont="1" applyAlignment="1">
      <alignment horizontal="left" vertical="center" wrapText="1"/>
    </xf>
    <xf numFmtId="0" fontId="65" fillId="0" borderId="0" xfId="0" applyFont="1" applyAlignment="1">
      <alignment horizontal="center" vertical="center"/>
    </xf>
  </cellXfs>
  <cellStyles count="8">
    <cellStyle name="パーセント 2" xfId="7" xr:uid="{07F66CAE-8087-424B-82D8-6F3598DEC954}"/>
    <cellStyle name="ハイパーリンク" xfId="1" builtinId="8"/>
    <cellStyle name="桁区切り" xfId="2" builtinId="6"/>
    <cellStyle name="桁区切り 2" xfId="3" xr:uid="{00000000-0005-0000-0000-000002000000}"/>
    <cellStyle name="桁区切り 3" xfId="6" xr:uid="{C82668DF-9571-45A8-A397-FF2BE342D985}"/>
    <cellStyle name="標準" xfId="0" builtinId="0"/>
    <cellStyle name="標準 2" xfId="4" xr:uid="{00000000-0005-0000-0000-000004000000}"/>
    <cellStyle name="標準 3" xfId="5" xr:uid="{C8C6CE19-9D94-4973-A39F-4243FEA77C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0</xdr:rowOff>
    </xdr:from>
    <xdr:to>
      <xdr:col>25</xdr:col>
      <xdr:colOff>0</xdr:colOff>
      <xdr:row>29</xdr:row>
      <xdr:rowOff>171152</xdr:rowOff>
    </xdr:to>
    <xdr:cxnSp macro="">
      <xdr:nvCxnSpPr>
        <xdr:cNvPr id="2" name="直線コネクタ 1">
          <a:extLst>
            <a:ext uri="{FF2B5EF4-FFF2-40B4-BE49-F238E27FC236}">
              <a16:creationId xmlns:a16="http://schemas.microsoft.com/office/drawing/2014/main" id="{69606377-B7C5-4A96-98A3-8756CA820FC9}"/>
            </a:ext>
          </a:extLst>
        </xdr:cNvPr>
        <xdr:cNvCxnSpPr/>
      </xdr:nvCxnSpPr>
      <xdr:spPr>
        <a:xfrm flipV="1">
          <a:off x="523875" y="5648325"/>
          <a:ext cx="6172200" cy="933152"/>
        </a:xfrm>
        <a:prstGeom prst="line">
          <a:avLst/>
        </a:prstGeom>
        <a:noFill/>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0</xdr:row>
      <xdr:rowOff>0</xdr:rowOff>
    </xdr:from>
    <xdr:to>
      <xdr:col>50</xdr:col>
      <xdr:colOff>1533526</xdr:colOff>
      <xdr:row>2</xdr:row>
      <xdr:rowOff>245269</xdr:rowOff>
    </xdr:to>
    <xdr:sp macro="" textlink="">
      <xdr:nvSpPr>
        <xdr:cNvPr id="3" name="正方形/長方形 2">
          <a:extLst>
            <a:ext uri="{FF2B5EF4-FFF2-40B4-BE49-F238E27FC236}">
              <a16:creationId xmlns:a16="http://schemas.microsoft.com/office/drawing/2014/main" id="{6783DB74-5594-4061-B83E-1250AC37F818}"/>
            </a:ext>
          </a:extLst>
        </xdr:cNvPr>
        <xdr:cNvSpPr/>
      </xdr:nvSpPr>
      <xdr:spPr>
        <a:xfrm>
          <a:off x="10810876" y="0"/>
          <a:ext cx="4019550" cy="73104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600" b="1">
              <a:solidFill>
                <a:schemeClr val="bg1"/>
              </a:solidFill>
            </a:rPr>
            <a:t>プロジェクト概要書は</a:t>
          </a:r>
          <a:r>
            <a:rPr kumimoji="1" lang="ja-JP" altLang="ja-JP" sz="1600" b="1">
              <a:solidFill>
                <a:schemeClr val="lt1"/>
              </a:solidFill>
              <a:effectLst/>
              <a:latin typeface="+mn-lt"/>
              <a:ea typeface="+mn-ea"/>
              <a:cs typeface="+mn-cs"/>
            </a:rPr>
            <a:t>④</a:t>
          </a:r>
          <a:r>
            <a:rPr kumimoji="1" lang="ja-JP" altLang="en-US" sz="1600" b="1">
              <a:solidFill>
                <a:schemeClr val="bg1"/>
              </a:solidFill>
            </a:rPr>
            <a:t>別紙１～⑦別紙４を全て作成してから記入して下さい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38230</xdr:colOff>
      <xdr:row>6</xdr:row>
      <xdr:rowOff>161813</xdr:rowOff>
    </xdr:from>
    <xdr:to>
      <xdr:col>6</xdr:col>
      <xdr:colOff>314288</xdr:colOff>
      <xdr:row>9</xdr:row>
      <xdr:rowOff>152772</xdr:rowOff>
    </xdr:to>
    <xdr:sp macro="" textlink="" fLocksText="0">
      <xdr:nvSpPr>
        <xdr:cNvPr id="2" name="矢印: 五方向 1">
          <a:extLst>
            <a:ext uri="{FF2B5EF4-FFF2-40B4-BE49-F238E27FC236}">
              <a16:creationId xmlns:a16="http://schemas.microsoft.com/office/drawing/2014/main" id="{23C13138-050F-48CB-8C2D-6B19A86C5F7F}"/>
            </a:ext>
          </a:extLst>
        </xdr:cNvPr>
        <xdr:cNvSpPr/>
      </xdr:nvSpPr>
      <xdr:spPr>
        <a:xfrm>
          <a:off x="5696080" y="1723913"/>
          <a:ext cx="276058" cy="772009"/>
        </a:xfrm>
        <a:prstGeom prst="homePlate">
          <a:avLst>
            <a:gd name="adj" fmla="val 10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14</xdr:col>
      <xdr:colOff>266728</xdr:colOff>
      <xdr:row>15</xdr:row>
      <xdr:rowOff>0</xdr:rowOff>
    </xdr:from>
    <xdr:to>
      <xdr:col>20</xdr:col>
      <xdr:colOff>676424</xdr:colOff>
      <xdr:row>20</xdr:row>
      <xdr:rowOff>133201</xdr:rowOff>
    </xdr:to>
    <xdr:sp macro="" textlink="" fLocksText="0">
      <xdr:nvSpPr>
        <xdr:cNvPr id="34" name="正方形/長方形 33">
          <a:extLst>
            <a:ext uri="{FF2B5EF4-FFF2-40B4-BE49-F238E27FC236}">
              <a16:creationId xmlns:a16="http://schemas.microsoft.com/office/drawing/2014/main" id="{608250D5-F90D-412E-B922-7FC8FD04C5BC}"/>
            </a:ext>
          </a:extLst>
        </xdr:cNvPr>
        <xdr:cNvSpPr/>
      </xdr:nvSpPr>
      <xdr:spPr>
        <a:xfrm>
          <a:off x="12296803" y="3648075"/>
          <a:ext cx="4810246" cy="128572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1100">
              <a:solidFill>
                <a:schemeClr val="bg1"/>
              </a:solidFill>
            </a:rPr>
            <a:t>※</a:t>
          </a:r>
          <a:r>
            <a:rPr lang="ja-JP" altLang="en-US" sz="1100">
              <a:solidFill>
                <a:schemeClr val="bg1"/>
              </a:solidFill>
            </a:rPr>
            <a:t>事業目的での記載を受け、</a:t>
          </a:r>
        </a:p>
        <a:p>
          <a:pPr algn="l"/>
          <a:r>
            <a:rPr lang="ja-JP" altLang="en-US" sz="1100">
              <a:solidFill>
                <a:schemeClr val="bg1"/>
              </a:solidFill>
            </a:rPr>
            <a:t>・今年度の実施内容（補助対象経費、連携企業の役割も記載）</a:t>
          </a:r>
        </a:p>
        <a:p>
          <a:pPr algn="l"/>
          <a:r>
            <a:rPr lang="ja-JP" altLang="en-US" sz="1100">
              <a:solidFill>
                <a:schemeClr val="bg1"/>
              </a:solidFill>
            </a:rPr>
            <a:t>・事業実施前後の変化</a:t>
          </a:r>
        </a:p>
        <a:p>
          <a:pPr algn="l"/>
          <a:r>
            <a:rPr lang="ja-JP" altLang="en-US" sz="1100">
              <a:solidFill>
                <a:schemeClr val="bg1"/>
              </a:solidFill>
            </a:rPr>
            <a:t>・事業により得られる効果</a:t>
          </a:r>
        </a:p>
        <a:p>
          <a:pPr algn="l">
            <a:lnSpc>
              <a:spcPts val="1300"/>
            </a:lnSpc>
          </a:pPr>
          <a:r>
            <a:rPr lang="ja-JP" altLang="en-US" sz="1100">
              <a:solidFill>
                <a:schemeClr val="bg1"/>
              </a:solidFill>
            </a:rPr>
            <a:t>等を、端的な表現及びイメージ図・写真・グラフなどで表現のこと。</a:t>
          </a:r>
        </a:p>
        <a:p>
          <a:pPr algn="l">
            <a:lnSpc>
              <a:spcPts val="1300"/>
            </a:lnSpc>
          </a:pPr>
          <a:r>
            <a:rPr lang="ja-JP" altLang="en-US" sz="1100">
              <a:solidFill>
                <a:schemeClr val="bg1"/>
              </a:solidFill>
            </a:rPr>
            <a:t>また、補助対象とする経費も含めて説明すること。</a:t>
          </a:r>
        </a:p>
      </xdr:txBody>
    </xdr:sp>
    <xdr:clientData/>
  </xdr:twoCellAnchor>
  <xdr:twoCellAnchor>
    <xdr:from>
      <xdr:col>14</xdr:col>
      <xdr:colOff>285657</xdr:colOff>
      <xdr:row>5</xdr:row>
      <xdr:rowOff>199913</xdr:rowOff>
    </xdr:from>
    <xdr:to>
      <xdr:col>21</xdr:col>
      <xdr:colOff>9376</xdr:colOff>
      <xdr:row>10</xdr:row>
      <xdr:rowOff>209959</xdr:rowOff>
    </xdr:to>
    <xdr:sp macro="" textlink="" fLocksText="0">
      <xdr:nvSpPr>
        <xdr:cNvPr id="56" name="正方形/長方形 55">
          <a:extLst>
            <a:ext uri="{FF2B5EF4-FFF2-40B4-BE49-F238E27FC236}">
              <a16:creationId xmlns:a16="http://schemas.microsoft.com/office/drawing/2014/main" id="{541D6C64-1913-4879-AA76-86A6E2D32C92}"/>
            </a:ext>
          </a:extLst>
        </xdr:cNvPr>
        <xdr:cNvSpPr/>
      </xdr:nvSpPr>
      <xdr:spPr>
        <a:xfrm>
          <a:off x="12315732" y="1495313"/>
          <a:ext cx="4810069" cy="1314971"/>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en-US" altLang="ja-JP" sz="1100">
              <a:solidFill>
                <a:schemeClr val="bg1"/>
              </a:solidFill>
            </a:rPr>
            <a:t>※</a:t>
          </a:r>
          <a:r>
            <a:rPr lang="ja-JP" altLang="en-US" sz="1100">
              <a:solidFill>
                <a:schemeClr val="bg1"/>
              </a:solidFill>
            </a:rPr>
            <a:t>・４行程度で簡潔に記載すること。</a:t>
          </a:r>
        </a:p>
        <a:p>
          <a:pPr algn="l">
            <a:lnSpc>
              <a:spcPts val="1000"/>
            </a:lnSpc>
          </a:pPr>
          <a:r>
            <a:rPr lang="ja-JP" altLang="en-US" sz="1100">
              <a:solidFill>
                <a:schemeClr val="bg1"/>
              </a:solidFill>
            </a:rPr>
            <a:t>・継続の場合は、前年度までの実施内容及び成果も記載すること。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66676</xdr:colOff>
      <xdr:row>3</xdr:row>
      <xdr:rowOff>152400</xdr:rowOff>
    </xdr:from>
    <xdr:to>
      <xdr:col>36</xdr:col>
      <xdr:colOff>47626</xdr:colOff>
      <xdr:row>11</xdr:row>
      <xdr:rowOff>9525</xdr:rowOff>
    </xdr:to>
    <xdr:sp macro="" textlink="">
      <xdr:nvSpPr>
        <xdr:cNvPr id="3" name="右大かっこ 2">
          <a:extLst>
            <a:ext uri="{FF2B5EF4-FFF2-40B4-BE49-F238E27FC236}">
              <a16:creationId xmlns:a16="http://schemas.microsoft.com/office/drawing/2014/main" id="{5AC9F2CA-3235-4A22-BFEE-FC1806546262}"/>
            </a:ext>
          </a:extLst>
        </xdr:cNvPr>
        <xdr:cNvSpPr/>
      </xdr:nvSpPr>
      <xdr:spPr>
        <a:xfrm>
          <a:off x="6734176" y="666750"/>
          <a:ext cx="171450" cy="1228725"/>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19050</xdr:colOff>
      <xdr:row>21</xdr:row>
      <xdr:rowOff>76200</xdr:rowOff>
    </xdr:from>
    <xdr:to>
      <xdr:col>35</xdr:col>
      <xdr:colOff>57150</xdr:colOff>
      <xdr:row>27</xdr:row>
      <xdr:rowOff>142875</xdr:rowOff>
    </xdr:to>
    <xdr:sp macro="" textlink="">
      <xdr:nvSpPr>
        <xdr:cNvPr id="6" name="右中かっこ 5">
          <a:extLst>
            <a:ext uri="{FF2B5EF4-FFF2-40B4-BE49-F238E27FC236}">
              <a16:creationId xmlns:a16="http://schemas.microsoft.com/office/drawing/2014/main" id="{8F6A38FA-A2DC-4EA6-9DB8-D6F50C8008E3}"/>
            </a:ext>
          </a:extLst>
        </xdr:cNvPr>
        <xdr:cNvSpPr/>
      </xdr:nvSpPr>
      <xdr:spPr>
        <a:xfrm>
          <a:off x="6496050" y="3676650"/>
          <a:ext cx="228600" cy="109537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66675</xdr:colOff>
      <xdr:row>2</xdr:row>
      <xdr:rowOff>28575</xdr:rowOff>
    </xdr:from>
    <xdr:to>
      <xdr:col>35</xdr:col>
      <xdr:colOff>104775</xdr:colOff>
      <xdr:row>10</xdr:row>
      <xdr:rowOff>25112</xdr:rowOff>
    </xdr:to>
    <xdr:sp macro="" textlink="">
      <xdr:nvSpPr>
        <xdr:cNvPr id="2" name="右中かっこ 1">
          <a:extLst>
            <a:ext uri="{FF2B5EF4-FFF2-40B4-BE49-F238E27FC236}">
              <a16:creationId xmlns:a16="http://schemas.microsoft.com/office/drawing/2014/main" id="{FF485191-610C-4386-9DBD-6A04A9D7D4FA}"/>
            </a:ext>
          </a:extLst>
        </xdr:cNvPr>
        <xdr:cNvSpPr/>
      </xdr:nvSpPr>
      <xdr:spPr>
        <a:xfrm>
          <a:off x="6543675" y="428625"/>
          <a:ext cx="228600" cy="136813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123826</xdr:colOff>
      <xdr:row>5</xdr:row>
      <xdr:rowOff>38099</xdr:rowOff>
    </xdr:to>
    <xdr:sp macro="" textlink="">
      <xdr:nvSpPr>
        <xdr:cNvPr id="2" name="正方形/長方形 1">
          <a:extLst>
            <a:ext uri="{FF2B5EF4-FFF2-40B4-BE49-F238E27FC236}">
              <a16:creationId xmlns:a16="http://schemas.microsoft.com/office/drawing/2014/main" id="{0A6C655A-B6A4-4979-92C7-DD316B09DF2E}"/>
            </a:ext>
          </a:extLst>
        </xdr:cNvPr>
        <xdr:cNvSpPr/>
      </xdr:nvSpPr>
      <xdr:spPr>
        <a:xfrm>
          <a:off x="6858000" y="361950"/>
          <a:ext cx="2600326" cy="752474"/>
        </a:xfrm>
        <a:prstGeom prst="rect">
          <a:avLst/>
        </a:prstGeom>
        <a:solidFill>
          <a:srgbClr val="99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800">
              <a:solidFill>
                <a:srgbClr val="0070C0"/>
              </a:solidFill>
            </a:rPr>
            <a:t>背景色のついた箇所を</a:t>
          </a:r>
          <a:r>
            <a:rPr kumimoji="1" lang="ja-JP" altLang="en-US" sz="1800">
              <a:solidFill>
                <a:srgbClr val="FF0000"/>
              </a:solidFill>
            </a:rPr>
            <a:t>全て</a:t>
          </a:r>
          <a:r>
            <a:rPr kumimoji="1" lang="ja-JP" altLang="en-US" sz="1800">
              <a:solidFill>
                <a:srgbClr val="0070C0"/>
              </a:solidFill>
            </a:rPr>
            <a:t>ご記入下さい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133350</xdr:colOff>
      <xdr:row>5</xdr:row>
      <xdr:rowOff>123825</xdr:rowOff>
    </xdr:from>
    <xdr:to>
      <xdr:col>59</xdr:col>
      <xdr:colOff>171450</xdr:colOff>
      <xdr:row>10</xdr:row>
      <xdr:rowOff>38100</xdr:rowOff>
    </xdr:to>
    <xdr:sp macro="" textlink="">
      <xdr:nvSpPr>
        <xdr:cNvPr id="2" name="正方形/長方形 1">
          <a:extLst>
            <a:ext uri="{FF2B5EF4-FFF2-40B4-BE49-F238E27FC236}">
              <a16:creationId xmlns:a16="http://schemas.microsoft.com/office/drawing/2014/main" id="{7257AD65-24DD-46D4-A92B-5A8E33FED07B}"/>
            </a:ext>
          </a:extLst>
        </xdr:cNvPr>
        <xdr:cNvSpPr/>
      </xdr:nvSpPr>
      <xdr:spPr>
        <a:xfrm>
          <a:off x="6991350" y="981075"/>
          <a:ext cx="4419600" cy="7715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solidFill>
                <a:schemeClr val="bg1"/>
              </a:solidFill>
            </a:rPr>
            <a:t>過去３年</a:t>
          </a:r>
          <a:r>
            <a:rPr kumimoji="1" lang="ja-JP" altLang="en-US" sz="1400">
              <a:solidFill>
                <a:schemeClr val="bg1"/>
              </a:solidFill>
            </a:rPr>
            <a:t>の申請状況、及び</a:t>
          </a:r>
          <a:endParaRPr kumimoji="1" lang="en-US" altLang="ja-JP" sz="1400">
            <a:solidFill>
              <a:schemeClr val="bg1"/>
            </a:solidFill>
          </a:endParaRPr>
        </a:p>
        <a:p>
          <a:pPr algn="l"/>
          <a:r>
            <a:rPr kumimoji="1" lang="ja-JP" altLang="en-US" sz="1400">
              <a:solidFill>
                <a:schemeClr val="bg1"/>
              </a:solidFill>
            </a:rPr>
            <a:t>申請年度</a:t>
          </a:r>
          <a:r>
            <a:rPr kumimoji="1" lang="ja-JP" altLang="en-US" sz="1800" b="1" u="sng">
              <a:solidFill>
                <a:schemeClr val="bg1"/>
              </a:solidFill>
            </a:rPr>
            <a:t>申請予定</a:t>
          </a:r>
          <a:r>
            <a:rPr kumimoji="1" lang="ja-JP" altLang="en-US" sz="1400">
              <a:solidFill>
                <a:schemeClr val="bg1"/>
              </a:solidFill>
            </a:rPr>
            <a:t>の事業を記入して下さい。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173832</xdr:colOff>
      <xdr:row>3</xdr:row>
      <xdr:rowOff>54768</xdr:rowOff>
    </xdr:from>
    <xdr:to>
      <xdr:col>13</xdr:col>
      <xdr:colOff>11907</xdr:colOff>
      <xdr:row>4</xdr:row>
      <xdr:rowOff>269081</xdr:rowOff>
    </xdr:to>
    <xdr:grpSp>
      <xdr:nvGrpSpPr>
        <xdr:cNvPr id="26811" name="グループ化 5">
          <a:extLst>
            <a:ext uri="{FF2B5EF4-FFF2-40B4-BE49-F238E27FC236}">
              <a16:creationId xmlns:a16="http://schemas.microsoft.com/office/drawing/2014/main" id="{93985240-EE00-40DE-91C4-25E46F5F94E0}"/>
            </a:ext>
          </a:extLst>
        </xdr:cNvPr>
        <xdr:cNvGrpSpPr>
          <a:grpSpLocks/>
        </xdr:cNvGrpSpPr>
      </xdr:nvGrpSpPr>
      <xdr:grpSpPr bwMode="auto">
        <a:xfrm>
          <a:off x="8639176" y="733424"/>
          <a:ext cx="981075" cy="607220"/>
          <a:chOff x="11009095" y="730134"/>
          <a:chExt cx="1081894" cy="432344"/>
        </a:xfrm>
      </xdr:grpSpPr>
      <xdr:sp macro="" textlink="">
        <xdr:nvSpPr>
          <xdr:cNvPr id="26813" name="正方形/長方形 4">
            <a:extLst>
              <a:ext uri="{FF2B5EF4-FFF2-40B4-BE49-F238E27FC236}">
                <a16:creationId xmlns:a16="http://schemas.microsoft.com/office/drawing/2014/main" id="{F1CF4A00-BA7D-4944-909A-4CFAE583254F}"/>
              </a:ext>
            </a:extLst>
          </xdr:cNvPr>
          <xdr:cNvSpPr>
            <a:spLocks noChangeArrowheads="1"/>
          </xdr:cNvSpPr>
        </xdr:nvSpPr>
        <xdr:spPr bwMode="auto">
          <a:xfrm>
            <a:off x="11009095" y="749286"/>
            <a:ext cx="1081894" cy="396371"/>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814" name="Line 8">
            <a:extLst>
              <a:ext uri="{FF2B5EF4-FFF2-40B4-BE49-F238E27FC236}">
                <a16:creationId xmlns:a16="http://schemas.microsoft.com/office/drawing/2014/main" id="{B4425339-7F83-432A-AA42-99E14C9D5675}"/>
              </a:ext>
            </a:extLst>
          </xdr:cNvPr>
          <xdr:cNvSpPr>
            <a:spLocks noChangeShapeType="1"/>
          </xdr:cNvSpPr>
        </xdr:nvSpPr>
        <xdr:spPr bwMode="auto">
          <a:xfrm flipV="1">
            <a:off x="11662803" y="1040294"/>
            <a:ext cx="32843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815" name="Line 15">
            <a:extLst>
              <a:ext uri="{FF2B5EF4-FFF2-40B4-BE49-F238E27FC236}">
                <a16:creationId xmlns:a16="http://schemas.microsoft.com/office/drawing/2014/main" id="{9087DCE7-CF0A-4A5E-BA0D-AEC8F3920E52}"/>
              </a:ext>
            </a:extLst>
          </xdr:cNvPr>
          <xdr:cNvSpPr>
            <a:spLocks noChangeShapeType="1"/>
          </xdr:cNvSpPr>
        </xdr:nvSpPr>
        <xdr:spPr bwMode="auto">
          <a:xfrm>
            <a:off x="11653143" y="871116"/>
            <a:ext cx="338092"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6" name="Text Box 16">
            <a:extLst>
              <a:ext uri="{FF2B5EF4-FFF2-40B4-BE49-F238E27FC236}">
                <a16:creationId xmlns:a16="http://schemas.microsoft.com/office/drawing/2014/main" id="{43476F16-4117-4695-A1C7-715606C704E5}"/>
              </a:ext>
            </a:extLst>
          </xdr:cNvPr>
          <xdr:cNvSpPr txBox="1">
            <a:spLocks noChangeArrowheads="1"/>
          </xdr:cNvSpPr>
        </xdr:nvSpPr>
        <xdr:spPr bwMode="auto">
          <a:xfrm>
            <a:off x="11051110" y="730134"/>
            <a:ext cx="808795" cy="432344"/>
          </a:xfrm>
          <a:prstGeom prst="rect">
            <a:avLst/>
          </a:prstGeom>
          <a:noFill/>
          <a:ln>
            <a:noFill/>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計画：△、</a:t>
            </a:r>
            <a:endParaRPr lang="en-US" altLang="ja-JP"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実績：▲、</a:t>
            </a:r>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39</xdr:col>
          <xdr:colOff>314325</xdr:colOff>
          <xdr:row>46</xdr:row>
          <xdr:rowOff>0</xdr:rowOff>
        </xdr:from>
        <xdr:to>
          <xdr:col>42</xdr:col>
          <xdr:colOff>314325</xdr:colOff>
          <xdr:row>46</xdr:row>
          <xdr:rowOff>0</xdr:rowOff>
        </xdr:to>
        <xdr:pic>
          <xdr:nvPicPr>
            <xdr:cNvPr id="26812" name="図 15">
              <a:extLst>
                <a:ext uri="{FF2B5EF4-FFF2-40B4-BE49-F238E27FC236}">
                  <a16:creationId xmlns:a16="http://schemas.microsoft.com/office/drawing/2014/main" id="{5DE9A211-7BFD-48D1-9AC8-63DABF4B6CC7}"/>
                </a:ext>
              </a:extLst>
            </xdr:cNvPr>
            <xdr:cNvPicPr>
              <a:picLocks noChangeAspect="1" noChangeArrowheads="1"/>
              <a:extLst>
                <a:ext uri="{84589F7E-364E-4C9E-8A38-B11213B215E9}">
                  <a14:cameraTool cellRange="#REF!" spid="_x0000_s26874"/>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7411700" y="9163050"/>
              <a:ext cx="205740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37</xdr:col>
      <xdr:colOff>9488</xdr:colOff>
      <xdr:row>4</xdr:row>
      <xdr:rowOff>9376</xdr:rowOff>
    </xdr:from>
    <xdr:to>
      <xdr:col>56</xdr:col>
      <xdr:colOff>142875</xdr:colOff>
      <xdr:row>11</xdr:row>
      <xdr:rowOff>104477</xdr:rowOff>
    </xdr:to>
    <xdr:sp macro="" textlink="" fLocksText="0">
      <xdr:nvSpPr>
        <xdr:cNvPr id="2" name="正方形/長方形 1">
          <a:extLst>
            <a:ext uri="{FF2B5EF4-FFF2-40B4-BE49-F238E27FC236}">
              <a16:creationId xmlns:a16="http://schemas.microsoft.com/office/drawing/2014/main" id="{2437DB20-2C70-42DF-B57D-68744BDA03E6}"/>
            </a:ext>
          </a:extLst>
        </xdr:cNvPr>
        <xdr:cNvSpPr/>
      </xdr:nvSpPr>
      <xdr:spPr>
        <a:xfrm>
          <a:off x="7267538" y="695176"/>
          <a:ext cx="3752887" cy="1295251"/>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1100" b="1">
              <a:solidFill>
                <a:schemeClr val="bg1"/>
              </a:solidFill>
            </a:rPr>
            <a:t>※</a:t>
          </a:r>
          <a:r>
            <a:rPr lang="ja-JP" altLang="en-US" sz="1100" b="1">
              <a:solidFill>
                <a:schemeClr val="bg1"/>
              </a:solidFill>
            </a:rPr>
            <a:t>具体的なプロジェクトでの役割や業務内容を</a:t>
          </a:r>
          <a:r>
            <a:rPr lang="ja-JP" altLang="en-US" sz="1600" b="1" i="0" u="sng">
              <a:solidFill>
                <a:schemeClr val="bg1"/>
              </a:solidFill>
            </a:rPr>
            <a:t>詳細</a:t>
          </a:r>
          <a:r>
            <a:rPr lang="ja-JP" altLang="en-US" sz="1100" b="1">
              <a:solidFill>
                <a:schemeClr val="bg1"/>
              </a:solidFill>
            </a:rPr>
            <a:t>に記載してください。</a:t>
          </a:r>
        </a:p>
        <a:p>
          <a:pPr algn="l">
            <a:lnSpc>
              <a:spcPts val="1100"/>
            </a:lnSpc>
          </a:pPr>
          <a:r>
            <a:rPr lang="ja-JP" altLang="en-US" sz="1100" b="1">
              <a:solidFill>
                <a:schemeClr val="bg1"/>
              </a:solidFill>
            </a:rPr>
            <a:t>採用区分が正社員に昇格、前年補助対象者の場合は氏名も記入して下さい。採用予定人数に応じて、行の追加、削除を行ってください。</a:t>
          </a:r>
        </a:p>
      </xdr:txBody>
    </xdr:sp>
    <xdr:clientData/>
  </xdr:twoCellAnchor>
  <xdr:twoCellAnchor>
    <xdr:from>
      <xdr:col>37</xdr:col>
      <xdr:colOff>9488</xdr:colOff>
      <xdr:row>31</xdr:row>
      <xdr:rowOff>142652</xdr:rowOff>
    </xdr:from>
    <xdr:to>
      <xdr:col>56</xdr:col>
      <xdr:colOff>142875</xdr:colOff>
      <xdr:row>35</xdr:row>
      <xdr:rowOff>95101</xdr:rowOff>
    </xdr:to>
    <xdr:sp macro="" textlink="" fLocksText="0">
      <xdr:nvSpPr>
        <xdr:cNvPr id="3" name="正方形/長方形 2">
          <a:extLst>
            <a:ext uri="{FF2B5EF4-FFF2-40B4-BE49-F238E27FC236}">
              <a16:creationId xmlns:a16="http://schemas.microsoft.com/office/drawing/2014/main" id="{E0AADF3F-9B7D-4EFA-9FE7-281D69C13D10}"/>
            </a:ext>
          </a:extLst>
        </xdr:cNvPr>
        <xdr:cNvSpPr/>
      </xdr:nvSpPr>
      <xdr:spPr>
        <a:xfrm>
          <a:off x="7267538" y="5457602"/>
          <a:ext cx="3752887" cy="63824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ja-JP" altLang="en-US" sz="1100" b="1">
              <a:solidFill>
                <a:schemeClr val="bg1"/>
              </a:solidFill>
            </a:rPr>
            <a:t>広告宣伝費の申請数に応じて、行の追加、削除を行ってください。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460375</xdr:colOff>
      <xdr:row>13</xdr:row>
      <xdr:rowOff>147109</xdr:rowOff>
    </xdr:from>
    <xdr:to>
      <xdr:col>13</xdr:col>
      <xdr:colOff>124884</xdr:colOff>
      <xdr:row>18</xdr:row>
      <xdr:rowOff>158751</xdr:rowOff>
    </xdr:to>
    <xdr:sp macro="" textlink="">
      <xdr:nvSpPr>
        <xdr:cNvPr id="2" name="吹き出し: 四角形 1">
          <a:extLst>
            <a:ext uri="{FF2B5EF4-FFF2-40B4-BE49-F238E27FC236}">
              <a16:creationId xmlns:a16="http://schemas.microsoft.com/office/drawing/2014/main" id="{613FB271-A9A3-40D1-AA5B-EC1C2AA48AB9}"/>
            </a:ext>
          </a:extLst>
        </xdr:cNvPr>
        <xdr:cNvSpPr/>
      </xdr:nvSpPr>
      <xdr:spPr>
        <a:xfrm>
          <a:off x="7022042" y="3512609"/>
          <a:ext cx="2416175" cy="911225"/>
        </a:xfrm>
        <a:prstGeom prst="wedgeRectCallout">
          <a:avLst>
            <a:gd name="adj1" fmla="val -53804"/>
            <a:gd name="adj2" fmla="val 712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赤文字部分は連携体数に応じて</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増減させてください。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記入内容は必ず登記簿（開業届）と同一にしてください。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92D050"/>
    <pageSetUpPr fitToPage="1"/>
  </sheetPr>
  <dimension ref="A1:F44"/>
  <sheetViews>
    <sheetView tabSelected="1" view="pageBreakPreview" zoomScale="85" zoomScaleNormal="100" zoomScaleSheetLayoutView="85" workbookViewId="0">
      <selection activeCell="H5" sqref="H5"/>
    </sheetView>
  </sheetViews>
  <sheetFormatPr defaultRowHeight="13.5" x14ac:dyDescent="0.15"/>
  <cols>
    <col min="1" max="2" width="28.375" style="10" customWidth="1"/>
    <col min="3" max="3" width="37.625" style="10" customWidth="1"/>
    <col min="4" max="4" width="6.625" style="141" bestFit="1" customWidth="1"/>
    <col min="5" max="5" width="6.625" style="141" customWidth="1"/>
    <col min="6" max="6" width="9" style="141"/>
    <col min="7" max="16384" width="9" style="10"/>
  </cols>
  <sheetData>
    <row r="1" spans="1:6" ht="19.5" customHeight="1" x14ac:dyDescent="0.15"/>
    <row r="2" spans="1:6" ht="19.5" customHeight="1" x14ac:dyDescent="0.15"/>
    <row r="3" spans="1:6" ht="21" x14ac:dyDescent="0.15">
      <c r="A3" s="333" t="s">
        <v>460</v>
      </c>
      <c r="B3" s="333"/>
      <c r="C3" s="333"/>
      <c r="D3" s="333"/>
      <c r="E3" s="333"/>
      <c r="F3" s="333"/>
    </row>
    <row r="4" spans="1:6" s="38" customFormat="1" ht="12" x14ac:dyDescent="0.15">
      <c r="B4" s="39"/>
      <c r="D4" s="142"/>
      <c r="E4" s="142"/>
      <c r="F4" s="142"/>
    </row>
    <row r="5" spans="1:6" ht="19.5" customHeight="1" x14ac:dyDescent="0.15">
      <c r="A5" s="40" t="s">
        <v>367</v>
      </c>
    </row>
    <row r="6" spans="1:6" ht="13.5" customHeight="1" x14ac:dyDescent="0.15">
      <c r="A6" s="41"/>
    </row>
    <row r="7" spans="1:6" ht="19.5" customHeight="1" x14ac:dyDescent="0.15">
      <c r="A7" s="42" t="s">
        <v>510</v>
      </c>
    </row>
    <row r="8" spans="1:6" ht="34.5" customHeight="1" thickBot="1" x14ac:dyDescent="0.2">
      <c r="A8" s="42"/>
      <c r="B8" s="71" t="s">
        <v>315</v>
      </c>
      <c r="C8" s="334" t="str">
        <f>IF('④別紙1-1'!E3="","",'④別紙1-1'!E3)</f>
        <v/>
      </c>
      <c r="D8" s="334"/>
      <c r="E8" s="334"/>
      <c r="F8" s="334"/>
    </row>
    <row r="9" spans="1:6" ht="41.25" customHeight="1" thickTop="1" x14ac:dyDescent="0.15">
      <c r="A9" s="43" t="s">
        <v>159</v>
      </c>
      <c r="B9" s="353" t="str">
        <f>IF(③申請書!E31="","自動で入力されます",③申請書!E31)</f>
        <v>自動で入力されます</v>
      </c>
      <c r="C9" s="353"/>
      <c r="D9" s="147" t="s">
        <v>338</v>
      </c>
      <c r="E9" s="147" t="s">
        <v>341</v>
      </c>
      <c r="F9" s="148" t="s">
        <v>337</v>
      </c>
    </row>
    <row r="10" spans="1:6" ht="7.5" customHeight="1" x14ac:dyDescent="0.15">
      <c r="A10" s="44"/>
      <c r="B10" s="45"/>
      <c r="C10" s="45"/>
      <c r="D10" s="143"/>
      <c r="E10" s="143"/>
      <c r="F10" s="149"/>
    </row>
    <row r="11" spans="1:6" ht="25.5" customHeight="1" x14ac:dyDescent="0.15">
      <c r="A11" s="354" t="s">
        <v>160</v>
      </c>
      <c r="B11" s="355"/>
      <c r="C11" s="355"/>
      <c r="D11" s="150" t="s">
        <v>349</v>
      </c>
      <c r="E11" s="150"/>
      <c r="F11" s="155"/>
    </row>
    <row r="12" spans="1:6" ht="25.5" customHeight="1" x14ac:dyDescent="0.15">
      <c r="A12" s="347" t="s">
        <v>161</v>
      </c>
      <c r="B12" s="348"/>
      <c r="C12" s="348"/>
      <c r="D12" s="151"/>
      <c r="E12" s="154" t="s">
        <v>130</v>
      </c>
      <c r="F12" s="157" t="s">
        <v>130</v>
      </c>
    </row>
    <row r="13" spans="1:6" ht="25.5" customHeight="1" x14ac:dyDescent="0.15">
      <c r="A13" s="356" t="s">
        <v>508</v>
      </c>
      <c r="B13" s="357"/>
      <c r="C13" s="358"/>
      <c r="D13" s="151"/>
      <c r="E13" s="151"/>
      <c r="F13" s="156"/>
    </row>
    <row r="14" spans="1:6" ht="25.5" customHeight="1" x14ac:dyDescent="0.15">
      <c r="A14" s="347" t="s">
        <v>339</v>
      </c>
      <c r="B14" s="350"/>
      <c r="C14" s="350"/>
      <c r="D14" s="151" t="s">
        <v>350</v>
      </c>
      <c r="E14" s="151"/>
      <c r="F14" s="156" t="s">
        <v>351</v>
      </c>
    </row>
    <row r="15" spans="1:6" ht="25.5" customHeight="1" x14ac:dyDescent="0.15">
      <c r="A15" s="351" t="s">
        <v>162</v>
      </c>
      <c r="B15" s="352"/>
      <c r="C15" s="352"/>
      <c r="D15" s="151" t="s">
        <v>352</v>
      </c>
      <c r="E15" s="151" t="s">
        <v>353</v>
      </c>
      <c r="F15" s="156" t="s">
        <v>351</v>
      </c>
    </row>
    <row r="16" spans="1:6" ht="25.5" customHeight="1" x14ac:dyDescent="0.15">
      <c r="A16" s="347" t="s">
        <v>452</v>
      </c>
      <c r="B16" s="348"/>
      <c r="C16" s="348"/>
      <c r="D16" s="151" t="s">
        <v>354</v>
      </c>
      <c r="E16" s="151" t="s">
        <v>353</v>
      </c>
      <c r="F16" s="156" t="s">
        <v>351</v>
      </c>
    </row>
    <row r="17" spans="1:6" ht="25.5" customHeight="1" x14ac:dyDescent="0.15">
      <c r="A17" s="349" t="s">
        <v>453</v>
      </c>
      <c r="B17" s="350"/>
      <c r="C17" s="350"/>
      <c r="D17" s="151" t="s">
        <v>355</v>
      </c>
      <c r="E17" s="151" t="s">
        <v>353</v>
      </c>
      <c r="F17" s="156" t="s">
        <v>351</v>
      </c>
    </row>
    <row r="18" spans="1:6" ht="25.5" customHeight="1" x14ac:dyDescent="0.15">
      <c r="A18" s="351" t="s">
        <v>163</v>
      </c>
      <c r="B18" s="352"/>
      <c r="C18" s="352"/>
      <c r="D18" s="151" t="s">
        <v>356</v>
      </c>
      <c r="E18" s="151" t="s">
        <v>353</v>
      </c>
      <c r="F18" s="156" t="s">
        <v>351</v>
      </c>
    </row>
    <row r="19" spans="1:6" ht="25.5" customHeight="1" x14ac:dyDescent="0.15">
      <c r="A19" s="351" t="s">
        <v>164</v>
      </c>
      <c r="B19" s="352"/>
      <c r="C19" s="352"/>
      <c r="D19" s="151" t="s">
        <v>357</v>
      </c>
      <c r="E19" s="151" t="s">
        <v>353</v>
      </c>
      <c r="F19" s="156" t="s">
        <v>351</v>
      </c>
    </row>
    <row r="20" spans="1:6" ht="25.5" customHeight="1" x14ac:dyDescent="0.15">
      <c r="A20" s="347" t="s">
        <v>450</v>
      </c>
      <c r="B20" s="348"/>
      <c r="C20" s="348"/>
      <c r="D20" s="151"/>
      <c r="E20" s="151"/>
      <c r="F20" s="156"/>
    </row>
    <row r="21" spans="1:6" ht="25.5" customHeight="1" x14ac:dyDescent="0.15">
      <c r="A21" s="359" t="s">
        <v>165</v>
      </c>
      <c r="B21" s="360"/>
      <c r="C21" s="360"/>
      <c r="D21" s="151" t="s">
        <v>358</v>
      </c>
      <c r="E21" s="151"/>
      <c r="F21" s="156"/>
    </row>
    <row r="22" spans="1:6" ht="25.5" customHeight="1" x14ac:dyDescent="0.15">
      <c r="A22" s="359" t="s">
        <v>509</v>
      </c>
      <c r="B22" s="360"/>
      <c r="C22" s="360"/>
      <c r="D22" s="151" t="s">
        <v>359</v>
      </c>
      <c r="E22" s="151"/>
      <c r="F22" s="156"/>
    </row>
    <row r="23" spans="1:6" ht="25.5" customHeight="1" x14ac:dyDescent="0.15">
      <c r="A23" s="359" t="s">
        <v>166</v>
      </c>
      <c r="B23" s="360"/>
      <c r="C23" s="360"/>
      <c r="D23" s="151"/>
      <c r="E23" s="151"/>
      <c r="F23" s="156"/>
    </row>
    <row r="24" spans="1:6" ht="25.5" customHeight="1" x14ac:dyDescent="0.15">
      <c r="A24" s="359" t="s">
        <v>167</v>
      </c>
      <c r="B24" s="361"/>
      <c r="C24" s="361"/>
      <c r="D24" s="151" t="s">
        <v>360</v>
      </c>
      <c r="E24" s="151"/>
      <c r="F24" s="156"/>
    </row>
    <row r="25" spans="1:6" ht="25.5" customHeight="1" x14ac:dyDescent="0.15">
      <c r="A25" s="359" t="s">
        <v>168</v>
      </c>
      <c r="B25" s="361"/>
      <c r="C25" s="361"/>
      <c r="D25" s="151" t="s">
        <v>361</v>
      </c>
      <c r="E25" s="151"/>
      <c r="F25" s="156"/>
    </row>
    <row r="26" spans="1:6" ht="25.5" customHeight="1" x14ac:dyDescent="0.15">
      <c r="A26" s="359" t="s">
        <v>169</v>
      </c>
      <c r="B26" s="361"/>
      <c r="C26" s="361"/>
      <c r="D26" s="151" t="s">
        <v>362</v>
      </c>
      <c r="E26" s="151"/>
      <c r="F26" s="156"/>
    </row>
    <row r="27" spans="1:6" ht="25.5" customHeight="1" x14ac:dyDescent="0.15">
      <c r="A27" s="359" t="s">
        <v>530</v>
      </c>
      <c r="B27" s="360"/>
      <c r="C27" s="360"/>
      <c r="D27" s="151" t="s">
        <v>363</v>
      </c>
      <c r="E27" s="151"/>
      <c r="F27" s="156"/>
    </row>
    <row r="28" spans="1:6" ht="25.5" customHeight="1" x14ac:dyDescent="0.15">
      <c r="A28" s="359" t="s">
        <v>170</v>
      </c>
      <c r="B28" s="360"/>
      <c r="C28" s="360"/>
      <c r="D28" s="151" t="s">
        <v>364</v>
      </c>
      <c r="E28" s="151"/>
      <c r="F28" s="156"/>
    </row>
    <row r="29" spans="1:6" s="51" customFormat="1" ht="25.5" customHeight="1" x14ac:dyDescent="0.15">
      <c r="A29" s="347" t="s">
        <v>371</v>
      </c>
      <c r="B29" s="348"/>
      <c r="C29" s="348"/>
      <c r="D29" s="151"/>
      <c r="E29" s="151"/>
      <c r="F29" s="156"/>
    </row>
    <row r="30" spans="1:6" ht="25.5" customHeight="1" x14ac:dyDescent="0.15">
      <c r="A30" s="359" t="s">
        <v>171</v>
      </c>
      <c r="B30" s="360"/>
      <c r="C30" s="360"/>
      <c r="D30" s="151" t="s">
        <v>365</v>
      </c>
      <c r="E30" s="151"/>
      <c r="F30" s="156"/>
    </row>
    <row r="31" spans="1:6" ht="25.5" customHeight="1" x14ac:dyDescent="0.15">
      <c r="A31" s="359" t="s">
        <v>206</v>
      </c>
      <c r="B31" s="360"/>
      <c r="C31" s="360"/>
      <c r="D31" s="151" t="s">
        <v>366</v>
      </c>
      <c r="E31" s="151"/>
      <c r="F31" s="156"/>
    </row>
    <row r="32" spans="1:6" s="52" customFormat="1" ht="25.5" customHeight="1" x14ac:dyDescent="0.15">
      <c r="A32" s="347" t="s">
        <v>340</v>
      </c>
      <c r="B32" s="348"/>
      <c r="C32" s="348"/>
      <c r="D32" s="151"/>
      <c r="E32" s="151"/>
      <c r="F32" s="156"/>
    </row>
    <row r="33" spans="1:6" ht="25.5" customHeight="1" x14ac:dyDescent="0.15">
      <c r="A33" s="347" t="s">
        <v>342</v>
      </c>
      <c r="B33" s="348"/>
      <c r="C33" s="348"/>
      <c r="D33" s="151"/>
      <c r="E33" s="151"/>
      <c r="F33" s="156"/>
    </row>
    <row r="34" spans="1:6" s="52" customFormat="1" ht="25.5" customHeight="1" x14ac:dyDescent="0.15">
      <c r="A34" s="344" t="s">
        <v>343</v>
      </c>
      <c r="B34" s="345"/>
      <c r="C34" s="346"/>
      <c r="D34" s="151"/>
      <c r="E34" s="151"/>
      <c r="F34" s="152"/>
    </row>
    <row r="35" spans="1:6" ht="25.5" customHeight="1" x14ac:dyDescent="0.15">
      <c r="A35" s="347" t="s">
        <v>344</v>
      </c>
      <c r="B35" s="348"/>
      <c r="C35" s="348"/>
      <c r="D35" s="151"/>
      <c r="E35" s="151"/>
      <c r="F35" s="152"/>
    </row>
    <row r="36" spans="1:6" s="52" customFormat="1" ht="25.5" customHeight="1" x14ac:dyDescent="0.15">
      <c r="A36" s="347" t="s">
        <v>345</v>
      </c>
      <c r="B36" s="348"/>
      <c r="C36" s="348"/>
      <c r="D36" s="151"/>
      <c r="E36" s="151"/>
      <c r="F36" s="152"/>
    </row>
    <row r="37" spans="1:6" s="52" customFormat="1" ht="25.5" customHeight="1" x14ac:dyDescent="0.15">
      <c r="A37" s="347" t="s">
        <v>370</v>
      </c>
      <c r="B37" s="348"/>
      <c r="C37" s="348"/>
      <c r="D37" s="151"/>
      <c r="E37" s="151"/>
      <c r="F37" s="152"/>
    </row>
    <row r="38" spans="1:6" s="52" customFormat="1" ht="25.5" customHeight="1" x14ac:dyDescent="0.15">
      <c r="A38" s="347" t="s">
        <v>347</v>
      </c>
      <c r="B38" s="348"/>
      <c r="C38" s="348"/>
      <c r="D38" s="151"/>
      <c r="E38" s="151"/>
      <c r="F38" s="152"/>
    </row>
    <row r="39" spans="1:6" s="52" customFormat="1" ht="19.5" customHeight="1" x14ac:dyDescent="0.15">
      <c r="A39" s="347" t="s">
        <v>451</v>
      </c>
      <c r="B39" s="348"/>
      <c r="C39" s="366"/>
      <c r="D39" s="151"/>
      <c r="E39" s="151"/>
      <c r="F39" s="152"/>
    </row>
    <row r="40" spans="1:6" ht="19.5" customHeight="1" x14ac:dyDescent="0.15">
      <c r="A40" s="347" t="s">
        <v>172</v>
      </c>
      <c r="B40" s="348"/>
      <c r="C40" s="348"/>
      <c r="D40" s="151"/>
      <c r="E40" s="151"/>
      <c r="F40" s="152"/>
    </row>
    <row r="41" spans="1:6" ht="19.5" customHeight="1" thickBot="1" x14ac:dyDescent="0.2">
      <c r="A41" s="362" t="s">
        <v>173</v>
      </c>
      <c r="B41" s="363"/>
      <c r="C41" s="363"/>
      <c r="D41" s="144"/>
      <c r="E41" s="144"/>
      <c r="F41" s="153"/>
    </row>
    <row r="42" spans="1:6" ht="18.75" customHeight="1" thickTop="1" x14ac:dyDescent="0.15">
      <c r="A42" s="364" t="s">
        <v>174</v>
      </c>
      <c r="B42" s="365"/>
      <c r="C42" s="335" t="s">
        <v>175</v>
      </c>
      <c r="D42" s="336"/>
      <c r="E42" s="336"/>
      <c r="F42" s="337"/>
    </row>
    <row r="43" spans="1:6" ht="20.25" customHeight="1" x14ac:dyDescent="0.15">
      <c r="A43" s="46"/>
      <c r="B43" s="145"/>
      <c r="C43" s="338"/>
      <c r="D43" s="339"/>
      <c r="E43" s="339"/>
      <c r="F43" s="340"/>
    </row>
    <row r="44" spans="1:6" ht="42" customHeight="1" x14ac:dyDescent="0.15">
      <c r="A44" s="47"/>
      <c r="B44" s="146"/>
      <c r="C44" s="341"/>
      <c r="D44" s="342"/>
      <c r="E44" s="342"/>
      <c r="F44" s="343"/>
    </row>
  </sheetData>
  <mergeCells count="36">
    <mergeCell ref="A41:C41"/>
    <mergeCell ref="A42:B42"/>
    <mergeCell ref="A28:C28"/>
    <mergeCell ref="A30:C30"/>
    <mergeCell ref="A31:C31"/>
    <mergeCell ref="A39:C39"/>
    <mergeCell ref="A40:C40"/>
    <mergeCell ref="A33:C33"/>
    <mergeCell ref="A29:C29"/>
    <mergeCell ref="A15:C15"/>
    <mergeCell ref="A19:C19"/>
    <mergeCell ref="A20:C20"/>
    <mergeCell ref="A21:C21"/>
    <mergeCell ref="A35:C35"/>
    <mergeCell ref="A25:C25"/>
    <mergeCell ref="A26:C26"/>
    <mergeCell ref="A27:C27"/>
    <mergeCell ref="A22:C22"/>
    <mergeCell ref="A23:C23"/>
    <mergeCell ref="A24:C24"/>
    <mergeCell ref="A3:F3"/>
    <mergeCell ref="C8:F8"/>
    <mergeCell ref="C42:F44"/>
    <mergeCell ref="A34:C34"/>
    <mergeCell ref="A38:C38"/>
    <mergeCell ref="A36:C36"/>
    <mergeCell ref="A37:C37"/>
    <mergeCell ref="A32:C32"/>
    <mergeCell ref="A16:C16"/>
    <mergeCell ref="A17:C17"/>
    <mergeCell ref="A18:C18"/>
    <mergeCell ref="B9:C9"/>
    <mergeCell ref="A11:C11"/>
    <mergeCell ref="A14:C14"/>
    <mergeCell ref="A12:C12"/>
    <mergeCell ref="A13:C13"/>
  </mergeCells>
  <phoneticPr fontId="6"/>
  <pageMargins left="0.70866141732283472" right="0.70866141732283472" top="0.74803149606299213" bottom="0.74803149606299213" header="0.31496062992125984" footer="0.31496062992125984"/>
  <pageSetup paperSize="9" scale="76"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615D-ECF6-4FB4-A3C8-57240FB60B2F}">
  <sheetPr>
    <tabColor rgb="FF00B0F0"/>
    <pageSetUpPr fitToPage="1"/>
  </sheetPr>
  <dimension ref="A1:AH113"/>
  <sheetViews>
    <sheetView view="pageBreakPreview" zoomScaleNormal="100" zoomScaleSheetLayoutView="100" workbookViewId="0">
      <selection activeCell="AR12" sqref="AR12"/>
    </sheetView>
  </sheetViews>
  <sheetFormatPr defaultColWidth="2.5" defaultRowHeight="13.5" x14ac:dyDescent="0.15"/>
  <cols>
    <col min="1" max="16384" width="2.5" style="14"/>
  </cols>
  <sheetData>
    <row r="1" spans="1:34" x14ac:dyDescent="0.15">
      <c r="A1" s="14" t="s">
        <v>525</v>
      </c>
      <c r="AH1" s="17"/>
    </row>
    <row r="2" spans="1:34" ht="18.75" x14ac:dyDescent="0.15">
      <c r="A2" s="963" t="s">
        <v>195</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row>
    <row r="3" spans="1:34" ht="14.25" thickBot="1" x14ac:dyDescent="0.2"/>
    <row r="4" spans="1:34" x14ac:dyDescent="0.15">
      <c r="A4" s="964" t="s">
        <v>55</v>
      </c>
      <c r="B4" s="965"/>
      <c r="C4" s="965"/>
      <c r="D4" s="965"/>
      <c r="E4" s="968" t="str">
        <f>IF('④別紙1-1'!E3="","自動入力されます",'④別紙1-1'!E3)</f>
        <v>自動入力されます</v>
      </c>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9"/>
    </row>
    <row r="5" spans="1:34" ht="14.25" thickBot="1" x14ac:dyDescent="0.2">
      <c r="A5" s="966"/>
      <c r="B5" s="967"/>
      <c r="C5" s="967"/>
      <c r="D5" s="967"/>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1"/>
    </row>
    <row r="6" spans="1:34" x14ac:dyDescent="0.15">
      <c r="A6" s="972" t="s">
        <v>240</v>
      </c>
      <c r="B6" s="973"/>
      <c r="C6" s="973"/>
      <c r="D6" s="973"/>
      <c r="E6" s="968" t="str">
        <f>IF(③申請書!E40="","自動入力されます",③申請書!E40)</f>
        <v>自動入力されます</v>
      </c>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9"/>
    </row>
    <row r="7" spans="1:34" x14ac:dyDescent="0.15">
      <c r="A7" s="974"/>
      <c r="B7" s="975"/>
      <c r="C7" s="975"/>
      <c r="D7" s="975"/>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1"/>
    </row>
    <row r="8" spans="1:34" x14ac:dyDescent="0.15">
      <c r="A8" s="974" t="s">
        <v>136</v>
      </c>
      <c r="B8" s="975"/>
      <c r="C8" s="975"/>
      <c r="D8" s="975"/>
      <c r="E8" s="970" t="str">
        <f>IF(③申請書!E31="","自動入力されます",③申請書!E31)</f>
        <v>自動入力されます</v>
      </c>
      <c r="F8" s="970"/>
      <c r="G8" s="970"/>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1"/>
    </row>
    <row r="9" spans="1:34" x14ac:dyDescent="0.15">
      <c r="A9" s="974"/>
      <c r="B9" s="975"/>
      <c r="C9" s="975"/>
      <c r="D9" s="975"/>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1"/>
    </row>
    <row r="10" spans="1:34" ht="17.25" x14ac:dyDescent="0.15">
      <c r="A10" s="954" t="s">
        <v>196</v>
      </c>
      <c r="B10" s="955"/>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6"/>
    </row>
    <row r="11" spans="1:34" x14ac:dyDescent="0.15">
      <c r="A11" s="957" t="s">
        <v>513</v>
      </c>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9"/>
    </row>
    <row r="12" spans="1:34" x14ac:dyDescent="0.15">
      <c r="A12" s="299"/>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1"/>
    </row>
    <row r="13" spans="1:34" x14ac:dyDescent="0.15">
      <c r="A13" s="302"/>
      <c r="B13" s="19" t="s">
        <v>514</v>
      </c>
      <c r="AH13" s="303"/>
    </row>
    <row r="14" spans="1:34" x14ac:dyDescent="0.15">
      <c r="A14" s="302"/>
      <c r="AH14" s="303"/>
    </row>
    <row r="15" spans="1:34" x14ac:dyDescent="0.15">
      <c r="A15" s="302"/>
      <c r="B15" s="52"/>
      <c r="C15" s="52"/>
      <c r="D15" s="52"/>
      <c r="E15" s="52"/>
      <c r="F15" s="304"/>
      <c r="G15" s="304"/>
      <c r="H15" s="304"/>
      <c r="I15" s="304"/>
      <c r="J15" s="304"/>
      <c r="K15" s="304"/>
      <c r="L15" s="304"/>
      <c r="M15" s="304"/>
      <c r="N15" s="304"/>
      <c r="O15" s="304"/>
      <c r="P15" s="304"/>
      <c r="Q15" s="304"/>
      <c r="R15" s="304"/>
      <c r="S15" s="304"/>
      <c r="T15" s="304"/>
      <c r="U15" s="304"/>
      <c r="V15" s="304"/>
      <c r="AH15" s="303"/>
    </row>
    <row r="16" spans="1:34" x14ac:dyDescent="0.15">
      <c r="A16" s="302"/>
      <c r="B16" s="52"/>
      <c r="C16" s="52"/>
      <c r="D16" s="52"/>
      <c r="E16" s="52"/>
      <c r="F16" s="305"/>
      <c r="G16" s="305"/>
      <c r="H16" s="305"/>
      <c r="I16" s="305"/>
      <c r="J16" s="305"/>
      <c r="K16" s="305"/>
      <c r="L16" s="305"/>
      <c r="M16" s="305"/>
      <c r="N16" s="305"/>
      <c r="O16" s="305"/>
      <c r="P16" s="305"/>
      <c r="Q16" s="306"/>
      <c r="R16" s="306"/>
      <c r="S16" s="306"/>
      <c r="T16" s="306"/>
      <c r="U16" s="306"/>
      <c r="V16" s="306"/>
      <c r="AH16" s="303"/>
    </row>
    <row r="17" spans="1:34" x14ac:dyDescent="0.15">
      <c r="A17" s="302"/>
      <c r="B17" s="52"/>
      <c r="C17" s="52"/>
      <c r="D17" s="52"/>
      <c r="E17" s="52"/>
      <c r="F17" s="305"/>
      <c r="G17" s="305"/>
      <c r="H17" s="305"/>
      <c r="I17" s="305"/>
      <c r="J17" s="305"/>
      <c r="K17" s="305"/>
      <c r="L17" s="305"/>
      <c r="M17" s="305"/>
      <c r="N17" s="305"/>
      <c r="O17" s="305"/>
      <c r="P17" s="305"/>
      <c r="Q17" s="306"/>
      <c r="R17" s="306"/>
      <c r="S17" s="306"/>
      <c r="T17" s="306"/>
      <c r="U17" s="306"/>
      <c r="V17" s="306"/>
      <c r="AH17" s="303"/>
    </row>
    <row r="18" spans="1:34" x14ac:dyDescent="0.15">
      <c r="A18" s="302"/>
      <c r="B18" s="52"/>
      <c r="C18" s="52"/>
      <c r="D18" s="52"/>
      <c r="E18" s="52"/>
      <c r="F18" s="305"/>
      <c r="G18" s="305"/>
      <c r="H18" s="305"/>
      <c r="I18" s="305"/>
      <c r="J18" s="305"/>
      <c r="K18" s="305"/>
      <c r="L18" s="305"/>
      <c r="M18" s="305"/>
      <c r="N18" s="305"/>
      <c r="O18" s="305"/>
      <c r="P18" s="305"/>
      <c r="Q18" s="306"/>
      <c r="R18" s="306"/>
      <c r="S18" s="306"/>
      <c r="T18" s="306"/>
      <c r="U18" s="306"/>
      <c r="V18" s="306"/>
      <c r="AH18" s="303"/>
    </row>
    <row r="19" spans="1:34" x14ac:dyDescent="0.15">
      <c r="A19" s="302"/>
      <c r="B19" s="52"/>
      <c r="C19" s="52"/>
      <c r="D19" s="52"/>
      <c r="E19" s="52"/>
      <c r="F19" s="305"/>
      <c r="G19" s="305"/>
      <c r="H19" s="305"/>
      <c r="I19" s="305"/>
      <c r="J19" s="305"/>
      <c r="K19" s="305"/>
      <c r="L19" s="305"/>
      <c r="M19" s="305"/>
      <c r="N19" s="305"/>
      <c r="O19" s="305"/>
      <c r="P19" s="305"/>
      <c r="Q19" s="306"/>
      <c r="R19" s="306"/>
      <c r="S19" s="306"/>
      <c r="T19" s="306"/>
      <c r="U19" s="306"/>
      <c r="V19" s="306"/>
      <c r="AH19" s="303"/>
    </row>
    <row r="20" spans="1:34" x14ac:dyDescent="0.15">
      <c r="A20" s="302"/>
      <c r="B20" s="52"/>
      <c r="C20" s="52"/>
      <c r="D20" s="52"/>
      <c r="E20" s="52"/>
      <c r="F20" s="305"/>
      <c r="G20" s="305"/>
      <c r="H20" s="305"/>
      <c r="I20" s="305"/>
      <c r="J20" s="305"/>
      <c r="K20" s="305"/>
      <c r="L20" s="305"/>
      <c r="M20" s="305"/>
      <c r="N20" s="305"/>
      <c r="O20" s="305"/>
      <c r="P20" s="305"/>
      <c r="Q20" s="306"/>
      <c r="R20" s="306"/>
      <c r="S20" s="306"/>
      <c r="T20" s="306"/>
      <c r="U20" s="306"/>
      <c r="V20" s="306"/>
      <c r="AH20" s="303"/>
    </row>
    <row r="21" spans="1:34" x14ac:dyDescent="0.15">
      <c r="A21" s="302"/>
      <c r="B21" s="52"/>
      <c r="C21" s="52"/>
      <c r="D21" s="52"/>
      <c r="E21" s="52"/>
      <c r="F21" s="305"/>
      <c r="G21" s="305"/>
      <c r="H21" s="305"/>
      <c r="I21" s="305"/>
      <c r="J21" s="305"/>
      <c r="K21" s="305"/>
      <c r="L21" s="305"/>
      <c r="M21" s="305"/>
      <c r="N21" s="305"/>
      <c r="O21" s="305"/>
      <c r="P21" s="305"/>
      <c r="Q21" s="306"/>
      <c r="R21" s="306"/>
      <c r="S21" s="306"/>
      <c r="T21" s="306"/>
      <c r="U21" s="306"/>
      <c r="V21" s="306"/>
      <c r="AH21" s="303"/>
    </row>
    <row r="22" spans="1:34" x14ac:dyDescent="0.15">
      <c r="A22" s="302"/>
      <c r="B22" s="52"/>
      <c r="C22" s="52"/>
      <c r="D22" s="52"/>
      <c r="E22" s="52"/>
      <c r="F22" s="305"/>
      <c r="G22" s="305"/>
      <c r="H22" s="305"/>
      <c r="I22" s="305"/>
      <c r="J22" s="305"/>
      <c r="K22" s="305"/>
      <c r="L22" s="305"/>
      <c r="M22" s="305"/>
      <c r="N22" s="305"/>
      <c r="O22" s="305"/>
      <c r="P22" s="305"/>
      <c r="Q22" s="306"/>
      <c r="R22" s="306"/>
      <c r="S22" s="306"/>
      <c r="T22" s="306"/>
      <c r="U22" s="306"/>
      <c r="V22" s="306"/>
      <c r="AH22" s="303"/>
    </row>
    <row r="23" spans="1:34" x14ac:dyDescent="0.15">
      <c r="A23" s="302"/>
      <c r="B23" s="19" t="s">
        <v>515</v>
      </c>
      <c r="AH23" s="303"/>
    </row>
    <row r="24" spans="1:34" x14ac:dyDescent="0.15">
      <c r="A24" s="302"/>
      <c r="B24" s="52"/>
      <c r="C24" s="52"/>
      <c r="D24" s="52"/>
      <c r="E24" s="52"/>
      <c r="F24" s="305"/>
      <c r="G24" s="305"/>
      <c r="H24" s="305"/>
      <c r="I24" s="305"/>
      <c r="J24" s="305"/>
      <c r="K24" s="305"/>
      <c r="L24" s="305"/>
      <c r="M24" s="305"/>
      <c r="N24" s="305"/>
      <c r="O24" s="305"/>
      <c r="P24" s="305"/>
      <c r="Q24" s="306"/>
      <c r="R24" s="306"/>
      <c r="S24" s="306"/>
      <c r="T24" s="306"/>
      <c r="U24" s="306"/>
      <c r="V24" s="306"/>
      <c r="AH24" s="303"/>
    </row>
    <row r="25" spans="1:34" x14ac:dyDescent="0.15">
      <c r="A25" s="302"/>
      <c r="B25" s="52"/>
      <c r="C25" s="52"/>
      <c r="D25" s="52"/>
      <c r="E25" s="52"/>
      <c r="F25" s="305"/>
      <c r="G25" s="305"/>
      <c r="H25" s="305"/>
      <c r="I25" s="305"/>
      <c r="J25" s="305"/>
      <c r="K25" s="305"/>
      <c r="L25" s="305"/>
      <c r="M25" s="305"/>
      <c r="N25" s="305"/>
      <c r="O25" s="305"/>
      <c r="P25" s="305"/>
      <c r="Q25" s="306"/>
      <c r="R25" s="306"/>
      <c r="S25" s="306"/>
      <c r="T25" s="306"/>
      <c r="U25" s="306"/>
      <c r="V25" s="306"/>
      <c r="AH25" s="303"/>
    </row>
    <row r="26" spans="1:34" x14ac:dyDescent="0.15">
      <c r="A26" s="302"/>
      <c r="B26" s="52"/>
      <c r="C26" s="52"/>
      <c r="D26" s="52"/>
      <c r="E26" s="52"/>
      <c r="F26" s="305"/>
      <c r="G26" s="305"/>
      <c r="H26" s="305"/>
      <c r="I26" s="305"/>
      <c r="J26" s="305"/>
      <c r="K26" s="305"/>
      <c r="L26" s="305"/>
      <c r="M26" s="305"/>
      <c r="N26" s="305"/>
      <c r="O26" s="305"/>
      <c r="P26" s="305"/>
      <c r="Q26" s="306"/>
      <c r="R26" s="306"/>
      <c r="S26" s="306"/>
      <c r="T26" s="306"/>
      <c r="U26" s="306"/>
      <c r="V26" s="306"/>
      <c r="AH26" s="303"/>
    </row>
    <row r="27" spans="1:34" x14ac:dyDescent="0.15">
      <c r="A27" s="302"/>
      <c r="B27" s="52"/>
      <c r="C27" s="52"/>
      <c r="D27" s="52"/>
      <c r="E27" s="52"/>
      <c r="F27" s="305"/>
      <c r="G27" s="305"/>
      <c r="H27" s="305"/>
      <c r="I27" s="305"/>
      <c r="J27" s="305"/>
      <c r="K27" s="305"/>
      <c r="L27" s="305"/>
      <c r="M27" s="305"/>
      <c r="N27" s="305"/>
      <c r="O27" s="305"/>
      <c r="P27" s="305"/>
      <c r="Q27" s="306"/>
      <c r="R27" s="306"/>
      <c r="S27" s="306"/>
      <c r="T27" s="306"/>
      <c r="U27" s="306"/>
      <c r="V27" s="306"/>
      <c r="AH27" s="303"/>
    </row>
    <row r="28" spans="1:34" x14ac:dyDescent="0.15">
      <c r="A28" s="302"/>
      <c r="B28" s="52"/>
      <c r="C28" s="52"/>
      <c r="D28" s="52"/>
      <c r="E28" s="52"/>
      <c r="F28" s="305"/>
      <c r="G28" s="305"/>
      <c r="H28" s="305"/>
      <c r="I28" s="305"/>
      <c r="J28" s="305"/>
      <c r="K28" s="305"/>
      <c r="L28" s="305"/>
      <c r="M28" s="305"/>
      <c r="N28" s="305"/>
      <c r="O28" s="305"/>
      <c r="P28" s="305"/>
      <c r="Q28" s="306"/>
      <c r="R28" s="306"/>
      <c r="S28" s="306"/>
      <c r="T28" s="306"/>
      <c r="U28" s="306"/>
      <c r="V28" s="306"/>
      <c r="AH28" s="303"/>
    </row>
    <row r="29" spans="1:34" x14ac:dyDescent="0.15">
      <c r="A29" s="302"/>
      <c r="B29" s="307"/>
      <c r="AH29" s="303"/>
    </row>
    <row r="30" spans="1:34" x14ac:dyDescent="0.15">
      <c r="A30" s="302"/>
      <c r="AH30" s="303"/>
    </row>
    <row r="31" spans="1:34" x14ac:dyDescent="0.15">
      <c r="A31" s="302"/>
      <c r="AH31" s="303"/>
    </row>
    <row r="32" spans="1:34" x14ac:dyDescent="0.15">
      <c r="A32" s="302"/>
      <c r="AH32" s="303"/>
    </row>
    <row r="33" spans="1:34" x14ac:dyDescent="0.15">
      <c r="A33" s="302"/>
      <c r="AH33" s="303"/>
    </row>
    <row r="34" spans="1:34" x14ac:dyDescent="0.15">
      <c r="A34" s="960" t="s">
        <v>516</v>
      </c>
      <c r="B34" s="961"/>
      <c r="C34" s="961"/>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2"/>
    </row>
    <row r="35" spans="1:34" x14ac:dyDescent="0.15">
      <c r="A35" s="302" t="s">
        <v>193</v>
      </c>
      <c r="AH35" s="303"/>
    </row>
    <row r="36" spans="1:34" x14ac:dyDescent="0.15">
      <c r="A36" s="302"/>
      <c r="AH36" s="303"/>
    </row>
    <row r="37" spans="1:34" x14ac:dyDescent="0.15">
      <c r="A37" s="302"/>
      <c r="AH37" s="303"/>
    </row>
    <row r="38" spans="1:34" x14ac:dyDescent="0.15">
      <c r="A38" s="302"/>
      <c r="AH38" s="303"/>
    </row>
    <row r="39" spans="1:34" x14ac:dyDescent="0.15">
      <c r="A39" s="302"/>
      <c r="AH39" s="303"/>
    </row>
    <row r="40" spans="1:34" x14ac:dyDescent="0.15">
      <c r="A40" s="302"/>
      <c r="AH40" s="303"/>
    </row>
    <row r="41" spans="1:34" x14ac:dyDescent="0.15">
      <c r="A41" s="302"/>
      <c r="AH41" s="303"/>
    </row>
    <row r="42" spans="1:34" x14ac:dyDescent="0.15">
      <c r="A42" s="302"/>
      <c r="AH42" s="303"/>
    </row>
    <row r="43" spans="1:34" x14ac:dyDescent="0.15">
      <c r="A43" s="302"/>
      <c r="AH43" s="303"/>
    </row>
    <row r="44" spans="1:34" x14ac:dyDescent="0.15">
      <c r="A44" s="302"/>
      <c r="AH44" s="303"/>
    </row>
    <row r="45" spans="1:34" x14ac:dyDescent="0.15">
      <c r="A45" s="302"/>
      <c r="AH45" s="303"/>
    </row>
    <row r="46" spans="1:34" x14ac:dyDescent="0.15">
      <c r="A46" s="302" t="s">
        <v>194</v>
      </c>
      <c r="AH46" s="303"/>
    </row>
    <row r="47" spans="1:34" x14ac:dyDescent="0.15">
      <c r="A47" s="302"/>
      <c r="AH47" s="303"/>
    </row>
    <row r="48" spans="1:34" x14ac:dyDescent="0.15">
      <c r="A48" s="302"/>
      <c r="AH48" s="303"/>
    </row>
    <row r="49" spans="1:34" x14ac:dyDescent="0.15">
      <c r="A49" s="302"/>
      <c r="AH49" s="303"/>
    </row>
    <row r="50" spans="1:34" x14ac:dyDescent="0.15">
      <c r="A50" s="302"/>
      <c r="AH50" s="303"/>
    </row>
    <row r="51" spans="1:34" x14ac:dyDescent="0.15">
      <c r="A51" s="302"/>
      <c r="AH51" s="303"/>
    </row>
    <row r="52" spans="1:34" s="52" customFormat="1" x14ac:dyDescent="0.15">
      <c r="A52" s="308"/>
      <c r="AH52" s="309"/>
    </row>
    <row r="53" spans="1:34" s="52" customFormat="1" x14ac:dyDescent="0.15">
      <c r="A53" s="308"/>
      <c r="AH53" s="309"/>
    </row>
    <row r="54" spans="1:34" s="52" customFormat="1" x14ac:dyDescent="0.15">
      <c r="A54" s="308"/>
      <c r="AH54" s="309"/>
    </row>
    <row r="55" spans="1:34" s="52" customFormat="1" x14ac:dyDescent="0.15">
      <c r="A55" s="308"/>
      <c r="AH55" s="309"/>
    </row>
    <row r="56" spans="1:34" s="52" customFormat="1" x14ac:dyDescent="0.15">
      <c r="A56" s="308"/>
      <c r="AH56" s="309"/>
    </row>
    <row r="57" spans="1:34" ht="14.25" thickBot="1" x14ac:dyDescent="0.2">
      <c r="A57" s="310"/>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2"/>
    </row>
    <row r="58" spans="1:34" x14ac:dyDescent="0.15">
      <c r="A58" s="14" t="s">
        <v>191</v>
      </c>
    </row>
    <row r="60" spans="1:34" ht="14.25" thickBot="1" x14ac:dyDescent="0.2"/>
    <row r="61" spans="1:34" x14ac:dyDescent="0.15">
      <c r="A61" s="313"/>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5"/>
    </row>
    <row r="62" spans="1:34" x14ac:dyDescent="0.15">
      <c r="A62" s="302"/>
      <c r="AH62" s="303"/>
    </row>
    <row r="63" spans="1:34" x14ac:dyDescent="0.15">
      <c r="A63" s="302"/>
      <c r="AH63" s="303"/>
    </row>
    <row r="64" spans="1:34" x14ac:dyDescent="0.15">
      <c r="A64" s="302"/>
      <c r="AH64" s="303"/>
    </row>
    <row r="65" spans="1:34" x14ac:dyDescent="0.15">
      <c r="A65" s="302"/>
      <c r="AH65" s="303"/>
    </row>
    <row r="66" spans="1:34" x14ac:dyDescent="0.15">
      <c r="A66" s="302"/>
      <c r="AH66" s="303"/>
    </row>
    <row r="67" spans="1:34" x14ac:dyDescent="0.15">
      <c r="A67" s="302"/>
      <c r="AH67" s="303"/>
    </row>
    <row r="68" spans="1:34" x14ac:dyDescent="0.15">
      <c r="A68" s="302"/>
      <c r="AH68" s="303"/>
    </row>
    <row r="69" spans="1:34" x14ac:dyDescent="0.15">
      <c r="A69" s="302"/>
      <c r="AH69" s="303"/>
    </row>
    <row r="70" spans="1:34" x14ac:dyDescent="0.15">
      <c r="A70" s="302"/>
      <c r="AH70" s="303"/>
    </row>
    <row r="71" spans="1:34" x14ac:dyDescent="0.15">
      <c r="A71" s="302"/>
      <c r="AH71" s="303"/>
    </row>
    <row r="72" spans="1:34" x14ac:dyDescent="0.15">
      <c r="A72" s="302"/>
      <c r="AH72" s="303"/>
    </row>
    <row r="73" spans="1:34" x14ac:dyDescent="0.15">
      <c r="A73" s="302"/>
      <c r="AH73" s="303"/>
    </row>
    <row r="74" spans="1:34" x14ac:dyDescent="0.15">
      <c r="A74" s="302"/>
      <c r="AH74" s="303"/>
    </row>
    <row r="75" spans="1:34" x14ac:dyDescent="0.15">
      <c r="A75" s="302"/>
      <c r="AH75" s="303"/>
    </row>
    <row r="76" spans="1:34" x14ac:dyDescent="0.15">
      <c r="A76" s="302"/>
      <c r="AH76" s="303"/>
    </row>
    <row r="77" spans="1:34" x14ac:dyDescent="0.15">
      <c r="A77" s="302"/>
      <c r="AH77" s="303"/>
    </row>
    <row r="78" spans="1:34" x14ac:dyDescent="0.15">
      <c r="A78" s="302"/>
      <c r="AH78" s="303"/>
    </row>
    <row r="79" spans="1:34" x14ac:dyDescent="0.15">
      <c r="A79" s="302"/>
      <c r="AH79" s="303"/>
    </row>
    <row r="80" spans="1:34" x14ac:dyDescent="0.15">
      <c r="A80" s="302"/>
      <c r="AH80" s="303"/>
    </row>
    <row r="81" spans="1:34" x14ac:dyDescent="0.15">
      <c r="A81" s="302"/>
      <c r="AH81" s="303"/>
    </row>
    <row r="82" spans="1:34" x14ac:dyDescent="0.15">
      <c r="A82" s="302"/>
      <c r="AH82" s="303"/>
    </row>
    <row r="83" spans="1:34" x14ac:dyDescent="0.15">
      <c r="A83" s="302"/>
      <c r="AH83" s="303"/>
    </row>
    <row r="84" spans="1:34" x14ac:dyDescent="0.15">
      <c r="A84" s="302"/>
      <c r="AH84" s="303"/>
    </row>
    <row r="85" spans="1:34" x14ac:dyDescent="0.15">
      <c r="A85" s="302"/>
      <c r="AH85" s="303"/>
    </row>
    <row r="86" spans="1:34" x14ac:dyDescent="0.15">
      <c r="A86" s="302"/>
      <c r="AH86" s="303"/>
    </row>
    <row r="87" spans="1:34" x14ac:dyDescent="0.15">
      <c r="A87" s="302"/>
      <c r="AH87" s="303"/>
    </row>
    <row r="88" spans="1:34" x14ac:dyDescent="0.15">
      <c r="A88" s="302"/>
      <c r="AH88" s="303"/>
    </row>
    <row r="89" spans="1:34" x14ac:dyDescent="0.15">
      <c r="A89" s="302"/>
      <c r="AH89" s="303"/>
    </row>
    <row r="90" spans="1:34" x14ac:dyDescent="0.15">
      <c r="A90" s="302"/>
      <c r="AH90" s="303"/>
    </row>
    <row r="91" spans="1:34" x14ac:dyDescent="0.15">
      <c r="A91" s="302"/>
      <c r="AH91" s="303"/>
    </row>
    <row r="92" spans="1:34" x14ac:dyDescent="0.15">
      <c r="A92" s="302"/>
      <c r="AH92" s="303"/>
    </row>
    <row r="93" spans="1:34" x14ac:dyDescent="0.15">
      <c r="A93" s="302"/>
      <c r="AH93" s="303"/>
    </row>
    <row r="94" spans="1:34" x14ac:dyDescent="0.15">
      <c r="A94" s="302"/>
      <c r="AH94" s="303"/>
    </row>
    <row r="95" spans="1:34" x14ac:dyDescent="0.15">
      <c r="A95" s="302"/>
      <c r="AH95" s="303"/>
    </row>
    <row r="96" spans="1:34" x14ac:dyDescent="0.15">
      <c r="A96" s="302"/>
      <c r="AH96" s="303"/>
    </row>
    <row r="97" spans="1:34" x14ac:dyDescent="0.15">
      <c r="A97" s="302"/>
      <c r="AH97" s="303"/>
    </row>
    <row r="98" spans="1:34" x14ac:dyDescent="0.15">
      <c r="A98" s="302"/>
      <c r="AH98" s="303"/>
    </row>
    <row r="99" spans="1:34" x14ac:dyDescent="0.15">
      <c r="A99" s="302"/>
      <c r="AH99" s="303"/>
    </row>
    <row r="100" spans="1:34" x14ac:dyDescent="0.15">
      <c r="A100" s="302"/>
      <c r="AH100" s="303"/>
    </row>
    <row r="101" spans="1:34" x14ac:dyDescent="0.15">
      <c r="A101" s="302"/>
      <c r="AH101" s="303"/>
    </row>
    <row r="102" spans="1:34" x14ac:dyDescent="0.15">
      <c r="A102" s="302"/>
      <c r="AH102" s="303"/>
    </row>
    <row r="103" spans="1:34" x14ac:dyDescent="0.15">
      <c r="A103" s="302"/>
      <c r="AH103" s="303"/>
    </row>
    <row r="104" spans="1:34" x14ac:dyDescent="0.15">
      <c r="A104" s="302"/>
      <c r="AH104" s="303"/>
    </row>
    <row r="105" spans="1:34" x14ac:dyDescent="0.15">
      <c r="A105" s="302"/>
      <c r="AH105" s="303"/>
    </row>
    <row r="106" spans="1:34" x14ac:dyDescent="0.15">
      <c r="A106" s="302"/>
      <c r="AH106" s="303"/>
    </row>
    <row r="107" spans="1:34" x14ac:dyDescent="0.15">
      <c r="A107" s="302"/>
      <c r="AH107" s="303"/>
    </row>
    <row r="108" spans="1:34" x14ac:dyDescent="0.15">
      <c r="A108" s="302"/>
      <c r="AH108" s="303"/>
    </row>
    <row r="109" spans="1:34" x14ac:dyDescent="0.15">
      <c r="A109" s="302"/>
      <c r="AH109" s="303"/>
    </row>
    <row r="110" spans="1:34" x14ac:dyDescent="0.15">
      <c r="A110" s="302"/>
      <c r="AH110" s="303"/>
    </row>
    <row r="111" spans="1:34" x14ac:dyDescent="0.15">
      <c r="A111" s="302"/>
      <c r="AH111" s="303"/>
    </row>
    <row r="112" spans="1:34" x14ac:dyDescent="0.15">
      <c r="A112" s="302"/>
      <c r="AH112" s="303"/>
    </row>
    <row r="113" spans="1:34" ht="14.25" thickBot="1" x14ac:dyDescent="0.2">
      <c r="A113" s="310"/>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2"/>
    </row>
  </sheetData>
  <mergeCells count="10">
    <mergeCell ref="A10:AH10"/>
    <mergeCell ref="A11:AH11"/>
    <mergeCell ref="A34:AH34"/>
    <mergeCell ref="A2:AH2"/>
    <mergeCell ref="A4:D5"/>
    <mergeCell ref="E4:AH5"/>
    <mergeCell ref="A6:D7"/>
    <mergeCell ref="E6:AH7"/>
    <mergeCell ref="A8:D9"/>
    <mergeCell ref="E8:AH9"/>
  </mergeCells>
  <phoneticPr fontId="95"/>
  <printOptions horizontalCentered="1"/>
  <pageMargins left="0.62992125984251968" right="3.937007874015748E-2" top="0.55118110236220474" bottom="0.55118110236220474" header="0.31496062992125984" footer="0.31496062992125984"/>
  <pageSetup paperSize="9" fitToHeight="99" orientation="portrait" horizontalDpi="1200" verticalDpi="1200" r:id="rId1"/>
  <headerFooter>
    <oddFooter>&amp;C&amp;12&amp;P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EA60A-89BA-4251-A31C-F9CD5E4FC229}">
  <sheetPr>
    <tabColor rgb="FF00B0F0"/>
    <pageSetUpPr fitToPage="1"/>
  </sheetPr>
  <dimension ref="A1:AH107"/>
  <sheetViews>
    <sheetView view="pageBreakPreview" zoomScaleNormal="100" zoomScaleSheetLayoutView="100" workbookViewId="0">
      <selection activeCell="A2" sqref="A2:AH2"/>
    </sheetView>
  </sheetViews>
  <sheetFormatPr defaultColWidth="2.5" defaultRowHeight="13.5" x14ac:dyDescent="0.15"/>
  <cols>
    <col min="1" max="16384" width="2.5" style="52"/>
  </cols>
  <sheetData>
    <row r="1" spans="1:34" x14ac:dyDescent="0.15">
      <c r="A1" s="52" t="s">
        <v>526</v>
      </c>
      <c r="AH1" s="71"/>
    </row>
    <row r="2" spans="1:34" ht="18.75" x14ac:dyDescent="0.15">
      <c r="A2" s="976" t="s">
        <v>195</v>
      </c>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row>
    <row r="3" spans="1:34" ht="14.25" thickBot="1" x14ac:dyDescent="0.2"/>
    <row r="4" spans="1:34" ht="17.25" x14ac:dyDescent="0.15">
      <c r="A4" s="977" t="s">
        <v>196</v>
      </c>
      <c r="B4" s="978"/>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9"/>
    </row>
    <row r="5" spans="1:34" ht="36" customHeight="1" x14ac:dyDescent="0.15">
      <c r="A5" s="980" t="s">
        <v>517</v>
      </c>
      <c r="B5" s="981"/>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c r="AH5" s="982"/>
    </row>
    <row r="6" spans="1:34" s="14" customFormat="1" x14ac:dyDescent="0.15">
      <c r="A6" s="302"/>
      <c r="AH6" s="303"/>
    </row>
    <row r="7" spans="1:34" s="14" customFormat="1" x14ac:dyDescent="0.15">
      <c r="A7" s="302"/>
      <c r="AH7" s="303"/>
    </row>
    <row r="8" spans="1:34" s="14" customFormat="1" x14ac:dyDescent="0.15">
      <c r="A8" s="302"/>
      <c r="AH8" s="303"/>
    </row>
    <row r="9" spans="1:34" s="14" customFormat="1" x14ac:dyDescent="0.15">
      <c r="A9" s="302"/>
      <c r="AH9" s="303"/>
    </row>
    <row r="10" spans="1:34" s="14" customFormat="1" x14ac:dyDescent="0.15">
      <c r="A10" s="302"/>
      <c r="AH10" s="303"/>
    </row>
    <row r="11" spans="1:34" s="14" customFormat="1" x14ac:dyDescent="0.15">
      <c r="A11" s="302"/>
      <c r="AH11" s="303"/>
    </row>
    <row r="12" spans="1:34" s="14" customFormat="1" x14ac:dyDescent="0.15">
      <c r="A12" s="302"/>
      <c r="AH12" s="303"/>
    </row>
    <row r="13" spans="1:34" s="14" customFormat="1" x14ac:dyDescent="0.15">
      <c r="A13" s="302"/>
      <c r="AH13" s="303"/>
    </row>
    <row r="14" spans="1:34" s="14" customFormat="1" x14ac:dyDescent="0.15">
      <c r="A14" s="302"/>
      <c r="AH14" s="303"/>
    </row>
    <row r="15" spans="1:34" s="14" customFormat="1" x14ac:dyDescent="0.15">
      <c r="A15" s="302"/>
      <c r="AH15" s="303"/>
    </row>
    <row r="16" spans="1:34" s="14" customFormat="1" x14ac:dyDescent="0.15">
      <c r="A16" s="302"/>
      <c r="AH16" s="303"/>
    </row>
    <row r="17" spans="1:34" s="14" customFormat="1" x14ac:dyDescent="0.15">
      <c r="A17" s="302"/>
      <c r="AH17" s="303"/>
    </row>
    <row r="18" spans="1:34" s="14" customFormat="1" x14ac:dyDescent="0.15">
      <c r="A18" s="302"/>
      <c r="AH18" s="303"/>
    </row>
    <row r="19" spans="1:34" s="14" customFormat="1" x14ac:dyDescent="0.15">
      <c r="A19" s="302"/>
      <c r="AH19" s="303"/>
    </row>
    <row r="20" spans="1:34" s="14" customFormat="1" x14ac:dyDescent="0.15">
      <c r="A20" s="302"/>
      <c r="AH20" s="303"/>
    </row>
    <row r="21" spans="1:34" s="14" customFormat="1" x14ac:dyDescent="0.15">
      <c r="A21" s="302"/>
      <c r="AH21" s="303"/>
    </row>
    <row r="22" spans="1:34" s="14" customFormat="1" x14ac:dyDescent="0.15">
      <c r="A22" s="302"/>
      <c r="AH22" s="303"/>
    </row>
    <row r="23" spans="1:34" s="14" customFormat="1" x14ac:dyDescent="0.15">
      <c r="A23" s="302"/>
      <c r="AH23" s="303"/>
    </row>
    <row r="24" spans="1:34" s="14" customFormat="1" x14ac:dyDescent="0.15">
      <c r="A24" s="302"/>
      <c r="AH24" s="303"/>
    </row>
    <row r="25" spans="1:34" s="14" customFormat="1" x14ac:dyDescent="0.15">
      <c r="A25" s="302"/>
      <c r="AH25" s="303"/>
    </row>
    <row r="26" spans="1:34" s="14" customFormat="1" x14ac:dyDescent="0.15">
      <c r="A26" s="302"/>
      <c r="AH26" s="303"/>
    </row>
    <row r="27" spans="1:34" s="14" customFormat="1" x14ac:dyDescent="0.15">
      <c r="A27" s="302"/>
      <c r="AH27" s="303"/>
    </row>
    <row r="28" spans="1:34" s="14" customFormat="1" x14ac:dyDescent="0.15">
      <c r="A28" s="302"/>
      <c r="AH28" s="303"/>
    </row>
    <row r="29" spans="1:34" s="14" customFormat="1" x14ac:dyDescent="0.15">
      <c r="A29" s="302"/>
      <c r="AH29" s="303"/>
    </row>
    <row r="30" spans="1:34" x14ac:dyDescent="0.15">
      <c r="A30" s="308"/>
      <c r="AH30" s="309"/>
    </row>
    <row r="31" spans="1:34" x14ac:dyDescent="0.15">
      <c r="A31" s="308"/>
      <c r="AH31" s="309"/>
    </row>
    <row r="32" spans="1:34" x14ac:dyDescent="0.15">
      <c r="A32" s="308"/>
      <c r="AH32" s="309"/>
    </row>
    <row r="33" spans="1:34" ht="28.5" customHeight="1" x14ac:dyDescent="0.15">
      <c r="A33" s="983" t="s">
        <v>518</v>
      </c>
      <c r="B33" s="984"/>
      <c r="C33" s="984"/>
      <c r="D33" s="984"/>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5"/>
    </row>
    <row r="34" spans="1:34" x14ac:dyDescent="0.15">
      <c r="A34" s="308"/>
      <c r="AH34" s="309"/>
    </row>
    <row r="35" spans="1:34" x14ac:dyDescent="0.15">
      <c r="A35" s="308"/>
      <c r="AH35" s="309"/>
    </row>
    <row r="36" spans="1:34" x14ac:dyDescent="0.15">
      <c r="A36" s="308"/>
      <c r="AH36" s="309"/>
    </row>
    <row r="37" spans="1:34" x14ac:dyDescent="0.15">
      <c r="A37" s="308"/>
      <c r="AH37" s="309"/>
    </row>
    <row r="38" spans="1:34" x14ac:dyDescent="0.15">
      <c r="A38" s="308"/>
      <c r="AH38" s="309"/>
    </row>
    <row r="39" spans="1:34" x14ac:dyDescent="0.15">
      <c r="A39" s="308"/>
      <c r="AH39" s="309"/>
    </row>
    <row r="40" spans="1:34" x14ac:dyDescent="0.15">
      <c r="A40" s="308"/>
      <c r="AH40" s="309"/>
    </row>
    <row r="41" spans="1:34" x14ac:dyDescent="0.15">
      <c r="A41" s="308"/>
      <c r="AH41" s="309"/>
    </row>
    <row r="42" spans="1:34" x14ac:dyDescent="0.15">
      <c r="A42" s="308"/>
      <c r="AH42" s="309"/>
    </row>
    <row r="43" spans="1:34" x14ac:dyDescent="0.15">
      <c r="A43" s="308"/>
      <c r="AH43" s="309"/>
    </row>
    <row r="44" spans="1:34" x14ac:dyDescent="0.15">
      <c r="A44" s="308"/>
      <c r="AH44" s="309"/>
    </row>
    <row r="45" spans="1:34" x14ac:dyDescent="0.15">
      <c r="A45" s="308"/>
      <c r="AH45" s="309"/>
    </row>
    <row r="46" spans="1:34" x14ac:dyDescent="0.15">
      <c r="A46" s="308"/>
      <c r="AH46" s="309"/>
    </row>
    <row r="47" spans="1:34" x14ac:dyDescent="0.15">
      <c r="A47" s="308"/>
      <c r="AH47" s="309"/>
    </row>
    <row r="48" spans="1:34" x14ac:dyDescent="0.15">
      <c r="A48" s="308"/>
      <c r="AH48" s="309"/>
    </row>
    <row r="49" spans="1:34" x14ac:dyDescent="0.15">
      <c r="A49" s="308"/>
      <c r="AH49" s="309"/>
    </row>
    <row r="50" spans="1:34" x14ac:dyDescent="0.15">
      <c r="A50" s="308"/>
      <c r="AH50" s="309"/>
    </row>
    <row r="51" spans="1:34" x14ac:dyDescent="0.15">
      <c r="A51" s="308"/>
      <c r="AH51" s="309"/>
    </row>
    <row r="52" spans="1:34" x14ac:dyDescent="0.15">
      <c r="A52" s="308"/>
      <c r="AH52" s="309"/>
    </row>
    <row r="53" spans="1:34" ht="14.25" thickBot="1" x14ac:dyDescent="0.2">
      <c r="A53" s="316"/>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8"/>
    </row>
    <row r="54" spans="1:34" x14ac:dyDescent="0.15">
      <c r="A54" s="52" t="s">
        <v>191</v>
      </c>
    </row>
    <row r="55" spans="1:34" x14ac:dyDescent="0.15">
      <c r="A55" s="52" t="s">
        <v>519</v>
      </c>
    </row>
    <row r="56" spans="1:34" ht="14.25" thickBot="1" x14ac:dyDescent="0.2">
      <c r="A56" s="317"/>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row>
    <row r="57" spans="1:34" x14ac:dyDescent="0.15">
      <c r="A57" s="319"/>
      <c r="B57" s="320"/>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1"/>
    </row>
    <row r="58" spans="1:34" x14ac:dyDescent="0.15">
      <c r="A58" s="308"/>
      <c r="AH58" s="309"/>
    </row>
    <row r="59" spans="1:34" x14ac:dyDescent="0.15">
      <c r="A59" s="308"/>
      <c r="AH59" s="309"/>
    </row>
    <row r="60" spans="1:34" x14ac:dyDescent="0.15">
      <c r="A60" s="308"/>
      <c r="AH60" s="309"/>
    </row>
    <row r="61" spans="1:34" x14ac:dyDescent="0.15">
      <c r="A61" s="308"/>
      <c r="AH61" s="309"/>
    </row>
    <row r="62" spans="1:34" x14ac:dyDescent="0.15">
      <c r="A62" s="308"/>
      <c r="AH62" s="309"/>
    </row>
    <row r="63" spans="1:34" x14ac:dyDescent="0.15">
      <c r="A63" s="308"/>
      <c r="AH63" s="309"/>
    </row>
    <row r="64" spans="1:34" x14ac:dyDescent="0.15">
      <c r="A64" s="308"/>
      <c r="AH64" s="309"/>
    </row>
    <row r="65" spans="1:34" x14ac:dyDescent="0.15">
      <c r="A65" s="308"/>
      <c r="AH65" s="309"/>
    </row>
    <row r="66" spans="1:34" x14ac:dyDescent="0.15">
      <c r="A66" s="308"/>
      <c r="AH66" s="309"/>
    </row>
    <row r="67" spans="1:34" x14ac:dyDescent="0.15">
      <c r="A67" s="308"/>
      <c r="AH67" s="309"/>
    </row>
    <row r="68" spans="1:34" x14ac:dyDescent="0.15">
      <c r="A68" s="308"/>
      <c r="AH68" s="309"/>
    </row>
    <row r="69" spans="1:34" x14ac:dyDescent="0.15">
      <c r="A69" s="308"/>
      <c r="AH69" s="309"/>
    </row>
    <row r="70" spans="1:34" x14ac:dyDescent="0.15">
      <c r="A70" s="308"/>
      <c r="AH70" s="309"/>
    </row>
    <row r="71" spans="1:34" x14ac:dyDescent="0.15">
      <c r="A71" s="308"/>
      <c r="AH71" s="309"/>
    </row>
    <row r="72" spans="1:34" x14ac:dyDescent="0.15">
      <c r="A72" s="308"/>
      <c r="AH72" s="309"/>
    </row>
    <row r="73" spans="1:34" x14ac:dyDescent="0.15">
      <c r="A73" s="308"/>
      <c r="AH73" s="309"/>
    </row>
    <row r="74" spans="1:34" x14ac:dyDescent="0.15">
      <c r="A74" s="308"/>
      <c r="AH74" s="309"/>
    </row>
    <row r="75" spans="1:34" x14ac:dyDescent="0.15">
      <c r="A75" s="308"/>
      <c r="AH75" s="309"/>
    </row>
    <row r="76" spans="1:34" x14ac:dyDescent="0.15">
      <c r="A76" s="308"/>
      <c r="AH76" s="309"/>
    </row>
    <row r="77" spans="1:34" x14ac:dyDescent="0.15">
      <c r="A77" s="308"/>
      <c r="AH77" s="309"/>
    </row>
    <row r="78" spans="1:34" x14ac:dyDescent="0.15">
      <c r="A78" s="308"/>
      <c r="AH78" s="309"/>
    </row>
    <row r="79" spans="1:34" x14ac:dyDescent="0.15">
      <c r="A79" s="308"/>
      <c r="AH79" s="309"/>
    </row>
    <row r="80" spans="1:34" x14ac:dyDescent="0.15">
      <c r="A80" s="308"/>
      <c r="AH80" s="309"/>
    </row>
    <row r="81" spans="1:34" x14ac:dyDescent="0.15">
      <c r="A81" s="308"/>
      <c r="AH81" s="309"/>
    </row>
    <row r="82" spans="1:34" x14ac:dyDescent="0.15">
      <c r="A82" s="308"/>
      <c r="AH82" s="309"/>
    </row>
    <row r="83" spans="1:34" x14ac:dyDescent="0.15">
      <c r="A83" s="308"/>
      <c r="AH83" s="309"/>
    </row>
    <row r="84" spans="1:34" x14ac:dyDescent="0.15">
      <c r="A84" s="308"/>
      <c r="AH84" s="309"/>
    </row>
    <row r="85" spans="1:34" x14ac:dyDescent="0.15">
      <c r="A85" s="308"/>
      <c r="AH85" s="309"/>
    </row>
    <row r="86" spans="1:34" x14ac:dyDescent="0.15">
      <c r="A86" s="308"/>
      <c r="AH86" s="309"/>
    </row>
    <row r="87" spans="1:34" x14ac:dyDescent="0.15">
      <c r="A87" s="308"/>
      <c r="AH87" s="309"/>
    </row>
    <row r="88" spans="1:34" x14ac:dyDescent="0.15">
      <c r="A88" s="308"/>
      <c r="AH88" s="309"/>
    </row>
    <row r="89" spans="1:34" x14ac:dyDescent="0.15">
      <c r="A89" s="308"/>
      <c r="AH89" s="309"/>
    </row>
    <row r="90" spans="1:34" x14ac:dyDescent="0.15">
      <c r="A90" s="308"/>
      <c r="AH90" s="309"/>
    </row>
    <row r="91" spans="1:34" x14ac:dyDescent="0.15">
      <c r="A91" s="308"/>
      <c r="AH91" s="309"/>
    </row>
    <row r="92" spans="1:34" x14ac:dyDescent="0.15">
      <c r="A92" s="308"/>
      <c r="AH92" s="309"/>
    </row>
    <row r="93" spans="1:34" x14ac:dyDescent="0.15">
      <c r="A93" s="308"/>
      <c r="AH93" s="309"/>
    </row>
    <row r="94" spans="1:34" x14ac:dyDescent="0.15">
      <c r="A94" s="308"/>
      <c r="AH94" s="309"/>
    </row>
    <row r="95" spans="1:34" x14ac:dyDescent="0.15">
      <c r="A95" s="308"/>
      <c r="AH95" s="309"/>
    </row>
    <row r="96" spans="1:34" x14ac:dyDescent="0.15">
      <c r="A96" s="308"/>
      <c r="AH96" s="309"/>
    </row>
    <row r="97" spans="1:34" x14ac:dyDescent="0.15">
      <c r="A97" s="308"/>
      <c r="AH97" s="309"/>
    </row>
    <row r="98" spans="1:34" x14ac:dyDescent="0.15">
      <c r="A98" s="308"/>
      <c r="AH98" s="309"/>
    </row>
    <row r="99" spans="1:34" x14ac:dyDescent="0.15">
      <c r="A99" s="308"/>
      <c r="AH99" s="309"/>
    </row>
    <row r="100" spans="1:34" x14ac:dyDescent="0.15">
      <c r="A100" s="308"/>
      <c r="AH100" s="309"/>
    </row>
    <row r="101" spans="1:34" x14ac:dyDescent="0.15">
      <c r="A101" s="308"/>
      <c r="AH101" s="309"/>
    </row>
    <row r="102" spans="1:34" x14ac:dyDescent="0.15">
      <c r="A102" s="308"/>
      <c r="AH102" s="309"/>
    </row>
    <row r="103" spans="1:34" x14ac:dyDescent="0.15">
      <c r="A103" s="308"/>
      <c r="AH103" s="309"/>
    </row>
    <row r="104" spans="1:34" x14ac:dyDescent="0.15">
      <c r="A104" s="308"/>
      <c r="AH104" s="309"/>
    </row>
    <row r="105" spans="1:34" x14ac:dyDescent="0.15">
      <c r="A105" s="308"/>
      <c r="AH105" s="309"/>
    </row>
    <row r="106" spans="1:34" ht="14.25" thickBot="1" x14ac:dyDescent="0.2">
      <c r="A106" s="316"/>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8"/>
    </row>
    <row r="107" spans="1:34" x14ac:dyDescent="0.15">
      <c r="A107" s="308"/>
      <c r="AH107" s="320"/>
    </row>
  </sheetData>
  <mergeCells count="4">
    <mergeCell ref="A2:AH2"/>
    <mergeCell ref="A4:AH4"/>
    <mergeCell ref="A5:AH5"/>
    <mergeCell ref="A33:AH33"/>
  </mergeCells>
  <phoneticPr fontId="95"/>
  <printOptions horizontalCentered="1"/>
  <pageMargins left="0.62992125984251968" right="3.937007874015748E-2" top="0.55118110236220474" bottom="0.55118110236220474" header="0.31496062992125984" footer="0.31496062992125984"/>
  <pageSetup paperSize="9" fitToHeight="99" orientation="portrait" horizontalDpi="1200" verticalDpi="1200" r:id="rId1"/>
  <headerFooter>
    <oddFooter>&amp;C&amp;12&amp;P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AI66"/>
  <sheetViews>
    <sheetView view="pageBreakPreview" zoomScaleNormal="100" zoomScaleSheetLayoutView="100" workbookViewId="0">
      <selection activeCell="AK9" sqref="AK9"/>
    </sheetView>
  </sheetViews>
  <sheetFormatPr defaultColWidth="2.5" defaultRowHeight="13.5" x14ac:dyDescent="0.15"/>
  <cols>
    <col min="1" max="16384" width="2.5" style="166"/>
  </cols>
  <sheetData>
    <row r="1" spans="1:35" x14ac:dyDescent="0.15">
      <c r="A1" s="166" t="s">
        <v>505</v>
      </c>
      <c r="AH1" s="167"/>
      <c r="AI1" s="173"/>
    </row>
    <row r="2" spans="1:35" ht="18.75" x14ac:dyDescent="0.15">
      <c r="A2" s="986" t="s">
        <v>441</v>
      </c>
      <c r="B2" s="986"/>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173"/>
    </row>
    <row r="3" spans="1:35" ht="14.25" thickBot="1" x14ac:dyDescent="0.2">
      <c r="AI3" s="173"/>
    </row>
    <row r="4" spans="1:35" ht="18" thickBot="1" x14ac:dyDescent="0.2">
      <c r="A4" s="987" t="s">
        <v>221</v>
      </c>
      <c r="B4" s="988"/>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9"/>
      <c r="AI4" s="172"/>
    </row>
    <row r="5" spans="1:35" ht="17.25" x14ac:dyDescent="0.15">
      <c r="A5" s="990" t="s">
        <v>222</v>
      </c>
      <c r="B5" s="991"/>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2"/>
      <c r="AI5" s="172"/>
    </row>
    <row r="6" spans="1:35" x14ac:dyDescent="0.15">
      <c r="A6" s="993" t="s">
        <v>223</v>
      </c>
      <c r="B6" s="994"/>
      <c r="C6" s="995" t="s">
        <v>224</v>
      </c>
      <c r="D6" s="995"/>
      <c r="E6" s="995"/>
      <c r="F6" s="995"/>
      <c r="G6" s="995"/>
      <c r="H6" s="995"/>
      <c r="I6" s="995"/>
      <c r="J6" s="995"/>
      <c r="K6" s="995"/>
      <c r="L6" s="995"/>
      <c r="M6" s="995"/>
      <c r="N6" s="995"/>
      <c r="O6" s="995"/>
      <c r="P6" s="995"/>
      <c r="Q6" s="996" t="s">
        <v>225</v>
      </c>
      <c r="R6" s="996"/>
      <c r="S6" s="996"/>
      <c r="T6" s="996"/>
      <c r="U6" s="996"/>
      <c r="V6" s="996"/>
      <c r="W6" s="996"/>
      <c r="X6" s="996"/>
      <c r="Y6" s="996"/>
      <c r="Z6" s="996"/>
      <c r="AA6" s="996"/>
      <c r="AB6" s="996"/>
      <c r="AC6" s="996"/>
      <c r="AD6" s="996"/>
      <c r="AE6" s="996"/>
      <c r="AF6" s="996"/>
      <c r="AG6" s="996"/>
      <c r="AH6" s="997"/>
      <c r="AI6" s="172"/>
    </row>
    <row r="7" spans="1:35" x14ac:dyDescent="0.15">
      <c r="A7" s="993"/>
      <c r="B7" s="994"/>
      <c r="C7" s="998" t="s">
        <v>61</v>
      </c>
      <c r="D7" s="998"/>
      <c r="E7" s="998"/>
      <c r="F7" s="998"/>
      <c r="G7" s="999" t="s">
        <v>226</v>
      </c>
      <c r="H7" s="999"/>
      <c r="I7" s="999"/>
      <c r="J7" s="999"/>
      <c r="K7" s="999"/>
      <c r="L7" s="999"/>
      <c r="M7" s="999"/>
      <c r="N7" s="999"/>
      <c r="O7" s="999"/>
      <c r="P7" s="999"/>
      <c r="Q7" s="999"/>
      <c r="R7" s="999"/>
      <c r="S7" s="999"/>
      <c r="T7" s="999"/>
      <c r="U7" s="999"/>
      <c r="V7" s="999"/>
      <c r="W7" s="999"/>
      <c r="X7" s="999"/>
      <c r="Y7" s="999"/>
      <c r="Z7" s="999"/>
      <c r="AA7" s="999"/>
      <c r="AB7" s="1000" t="s">
        <v>227</v>
      </c>
      <c r="AC7" s="1000"/>
      <c r="AD7" s="1000"/>
      <c r="AE7" s="1000"/>
      <c r="AF7" s="1000"/>
      <c r="AG7" s="1000"/>
      <c r="AH7" s="1001"/>
      <c r="AI7" s="172"/>
    </row>
    <row r="8" spans="1:35" x14ac:dyDescent="0.15">
      <c r="A8" s="993"/>
      <c r="B8" s="994"/>
      <c r="C8" s="999" t="s">
        <v>57</v>
      </c>
      <c r="D8" s="999"/>
      <c r="E8" s="999"/>
      <c r="F8" s="999"/>
      <c r="G8" s="999"/>
      <c r="H8" s="999"/>
      <c r="I8" s="999"/>
      <c r="J8" s="995" t="s">
        <v>228</v>
      </c>
      <c r="K8" s="995"/>
      <c r="L8" s="995"/>
      <c r="M8" s="995"/>
      <c r="N8" s="995"/>
      <c r="O8" s="995"/>
      <c r="P8" s="995"/>
      <c r="Q8" s="995"/>
      <c r="R8" s="995"/>
      <c r="S8" s="995"/>
      <c r="T8" s="995"/>
      <c r="U8" s="995"/>
      <c r="V8" s="995"/>
      <c r="W8" s="995"/>
      <c r="X8" s="1002" t="s">
        <v>229</v>
      </c>
      <c r="Y8" s="1002"/>
      <c r="Z8" s="1002"/>
      <c r="AA8" s="1002"/>
      <c r="AB8" s="1002"/>
      <c r="AC8" s="1002"/>
      <c r="AD8" s="1002"/>
      <c r="AE8" s="1002"/>
      <c r="AF8" s="1002"/>
      <c r="AG8" s="1002"/>
      <c r="AH8" s="1003"/>
      <c r="AI8" s="172"/>
    </row>
    <row r="9" spans="1:35" x14ac:dyDescent="0.15">
      <c r="A9" s="1004" t="s">
        <v>231</v>
      </c>
      <c r="B9" s="1005"/>
      <c r="C9" s="1006"/>
      <c r="D9" s="1006"/>
      <c r="E9" s="1006"/>
      <c r="F9" s="1006"/>
      <c r="G9" s="1006"/>
      <c r="H9" s="1006"/>
      <c r="I9" s="1006"/>
      <c r="J9" s="1006"/>
      <c r="K9" s="1006"/>
      <c r="L9" s="1006"/>
      <c r="M9" s="1006"/>
      <c r="N9" s="1006"/>
      <c r="O9" s="1006"/>
      <c r="P9" s="1006"/>
      <c r="Q9" s="1007"/>
      <c r="R9" s="1008"/>
      <c r="S9" s="1008"/>
      <c r="T9" s="1008"/>
      <c r="U9" s="1008"/>
      <c r="V9" s="1008"/>
      <c r="W9" s="1008"/>
      <c r="X9" s="1008"/>
      <c r="Y9" s="1008"/>
      <c r="Z9" s="1008"/>
      <c r="AA9" s="1008"/>
      <c r="AB9" s="1008"/>
      <c r="AC9" s="1008"/>
      <c r="AD9" s="1008"/>
      <c r="AE9" s="1008"/>
      <c r="AF9" s="1008"/>
      <c r="AG9" s="1008"/>
      <c r="AH9" s="1009"/>
      <c r="AI9" s="172"/>
    </row>
    <row r="10" spans="1:35" x14ac:dyDescent="0.15">
      <c r="A10" s="1004"/>
      <c r="B10" s="1005"/>
      <c r="C10" s="1010"/>
      <c r="D10" s="1010"/>
      <c r="E10" s="1010"/>
      <c r="F10" s="1010"/>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2"/>
      <c r="AC10" s="1012"/>
      <c r="AD10" s="1012"/>
      <c r="AE10" s="1012"/>
      <c r="AF10" s="1012"/>
      <c r="AG10" s="1012"/>
      <c r="AH10" s="1013"/>
      <c r="AI10" s="172"/>
    </row>
    <row r="11" spans="1:35" x14ac:dyDescent="0.15">
      <c r="A11" s="1004"/>
      <c r="B11" s="1005"/>
      <c r="C11" s="1011"/>
      <c r="D11" s="1011"/>
      <c r="E11" s="1011"/>
      <c r="F11" s="1011"/>
      <c r="G11" s="1011"/>
      <c r="H11" s="1011"/>
      <c r="I11" s="1011"/>
      <c r="J11" s="1006"/>
      <c r="K11" s="1006"/>
      <c r="L11" s="1006"/>
      <c r="M11" s="1006"/>
      <c r="N11" s="1006"/>
      <c r="O11" s="1006"/>
      <c r="P11" s="1006"/>
      <c r="Q11" s="1006"/>
      <c r="R11" s="1006"/>
      <c r="S11" s="1006"/>
      <c r="T11" s="1006"/>
      <c r="U11" s="1006"/>
      <c r="V11" s="1006"/>
      <c r="W11" s="1006"/>
      <c r="X11" s="1014"/>
      <c r="Y11" s="1014"/>
      <c r="Z11" s="1014"/>
      <c r="AA11" s="1014"/>
      <c r="AB11" s="1014"/>
      <c r="AC11" s="1014"/>
      <c r="AD11" s="1014"/>
      <c r="AE11" s="1014"/>
      <c r="AF11" s="1014"/>
      <c r="AG11" s="1014"/>
      <c r="AH11" s="1015"/>
      <c r="AI11" s="172"/>
    </row>
    <row r="12" spans="1:35" x14ac:dyDescent="0.15">
      <c r="A12" s="1016" t="s">
        <v>246</v>
      </c>
      <c r="B12" s="1017"/>
      <c r="C12" s="1006"/>
      <c r="D12" s="1006"/>
      <c r="E12" s="1006"/>
      <c r="F12" s="1006"/>
      <c r="G12" s="1006"/>
      <c r="H12" s="1006"/>
      <c r="I12" s="1006"/>
      <c r="J12" s="1006"/>
      <c r="K12" s="1006"/>
      <c r="L12" s="1006"/>
      <c r="M12" s="1006"/>
      <c r="N12" s="1006"/>
      <c r="O12" s="1006"/>
      <c r="P12" s="1006"/>
      <c r="Q12" s="1007"/>
      <c r="R12" s="1008"/>
      <c r="S12" s="1008"/>
      <c r="T12" s="1008"/>
      <c r="U12" s="1008"/>
      <c r="V12" s="1008"/>
      <c r="W12" s="1008"/>
      <c r="X12" s="1008"/>
      <c r="Y12" s="1008"/>
      <c r="Z12" s="1008"/>
      <c r="AA12" s="1008"/>
      <c r="AB12" s="1008"/>
      <c r="AC12" s="1008"/>
      <c r="AD12" s="1008"/>
      <c r="AE12" s="1008"/>
      <c r="AF12" s="1008"/>
      <c r="AG12" s="1008"/>
      <c r="AH12" s="1009"/>
      <c r="AI12" s="172"/>
    </row>
    <row r="13" spans="1:35" x14ac:dyDescent="0.15">
      <c r="A13" s="1016"/>
      <c r="B13" s="1017"/>
      <c r="C13" s="1010"/>
      <c r="D13" s="1010"/>
      <c r="E13" s="1010"/>
      <c r="F13" s="1010"/>
      <c r="G13" s="1011"/>
      <c r="H13" s="1011"/>
      <c r="I13" s="1011"/>
      <c r="J13" s="1011"/>
      <c r="K13" s="1011"/>
      <c r="L13" s="1011"/>
      <c r="M13" s="1011"/>
      <c r="N13" s="1011"/>
      <c r="O13" s="1011"/>
      <c r="P13" s="1011"/>
      <c r="Q13" s="1011"/>
      <c r="R13" s="1011"/>
      <c r="S13" s="1011"/>
      <c r="T13" s="1011"/>
      <c r="U13" s="1011"/>
      <c r="V13" s="1011"/>
      <c r="W13" s="1011"/>
      <c r="X13" s="1011"/>
      <c r="Y13" s="1011"/>
      <c r="Z13" s="1011"/>
      <c r="AA13" s="1011"/>
      <c r="AB13" s="1012"/>
      <c r="AC13" s="1012"/>
      <c r="AD13" s="1012"/>
      <c r="AE13" s="1012"/>
      <c r="AF13" s="1012"/>
      <c r="AG13" s="1012"/>
      <c r="AH13" s="1013"/>
      <c r="AI13" s="172"/>
    </row>
    <row r="14" spans="1:35" x14ac:dyDescent="0.15">
      <c r="A14" s="1016"/>
      <c r="B14" s="1017"/>
      <c r="C14" s="1011"/>
      <c r="D14" s="1011"/>
      <c r="E14" s="1011"/>
      <c r="F14" s="1011"/>
      <c r="G14" s="1011"/>
      <c r="H14" s="1011"/>
      <c r="I14" s="1011"/>
      <c r="J14" s="1006"/>
      <c r="K14" s="1006"/>
      <c r="L14" s="1006"/>
      <c r="M14" s="1006"/>
      <c r="N14" s="1006"/>
      <c r="O14" s="1006"/>
      <c r="P14" s="1006"/>
      <c r="Q14" s="1006"/>
      <c r="R14" s="1006"/>
      <c r="S14" s="1006"/>
      <c r="T14" s="1006"/>
      <c r="U14" s="1006"/>
      <c r="V14" s="1006"/>
      <c r="W14" s="1006"/>
      <c r="X14" s="1014"/>
      <c r="Y14" s="1014"/>
      <c r="Z14" s="1014"/>
      <c r="AA14" s="1014"/>
      <c r="AB14" s="1014"/>
      <c r="AC14" s="1014"/>
      <c r="AD14" s="1014"/>
      <c r="AE14" s="1014"/>
      <c r="AF14" s="1014"/>
      <c r="AG14" s="1014"/>
      <c r="AH14" s="1015"/>
      <c r="AI14" s="172"/>
    </row>
    <row r="15" spans="1:35" x14ac:dyDescent="0.15">
      <c r="A15" s="1004" t="s">
        <v>230</v>
      </c>
      <c r="B15" s="1005"/>
      <c r="C15" s="1006"/>
      <c r="D15" s="1006"/>
      <c r="E15" s="1006"/>
      <c r="F15" s="1006"/>
      <c r="G15" s="1006"/>
      <c r="H15" s="1006"/>
      <c r="I15" s="1006"/>
      <c r="J15" s="1006"/>
      <c r="K15" s="1006"/>
      <c r="L15" s="1006"/>
      <c r="M15" s="1006"/>
      <c r="N15" s="1006"/>
      <c r="O15" s="1006"/>
      <c r="P15" s="1006"/>
      <c r="Q15" s="1007"/>
      <c r="R15" s="1008"/>
      <c r="S15" s="1008"/>
      <c r="T15" s="1008"/>
      <c r="U15" s="1008"/>
      <c r="V15" s="1008"/>
      <c r="W15" s="1008"/>
      <c r="X15" s="1008"/>
      <c r="Y15" s="1008"/>
      <c r="Z15" s="1008"/>
      <c r="AA15" s="1008"/>
      <c r="AB15" s="1008"/>
      <c r="AC15" s="1008"/>
      <c r="AD15" s="1008"/>
      <c r="AE15" s="1008"/>
      <c r="AF15" s="1008"/>
      <c r="AG15" s="1008"/>
      <c r="AH15" s="1009"/>
      <c r="AI15" s="172"/>
    </row>
    <row r="16" spans="1:35" x14ac:dyDescent="0.15">
      <c r="A16" s="1004"/>
      <c r="B16" s="1005"/>
      <c r="C16" s="1020"/>
      <c r="D16" s="1020"/>
      <c r="E16" s="1020"/>
      <c r="F16" s="1020"/>
      <c r="G16" s="1011"/>
      <c r="H16" s="1011"/>
      <c r="I16" s="1011"/>
      <c r="J16" s="1011"/>
      <c r="K16" s="1011"/>
      <c r="L16" s="1011"/>
      <c r="M16" s="1011"/>
      <c r="N16" s="1011"/>
      <c r="O16" s="1011"/>
      <c r="P16" s="1011"/>
      <c r="Q16" s="1011"/>
      <c r="R16" s="1011"/>
      <c r="S16" s="1011"/>
      <c r="T16" s="1011"/>
      <c r="U16" s="1011"/>
      <c r="V16" s="1011"/>
      <c r="W16" s="1011"/>
      <c r="X16" s="1011"/>
      <c r="Y16" s="1011"/>
      <c r="Z16" s="1011"/>
      <c r="AA16" s="1011"/>
      <c r="AB16" s="1012"/>
      <c r="AC16" s="1012"/>
      <c r="AD16" s="1012"/>
      <c r="AE16" s="1012"/>
      <c r="AF16" s="1012"/>
      <c r="AG16" s="1012"/>
      <c r="AH16" s="1013"/>
      <c r="AI16" s="172"/>
    </row>
    <row r="17" spans="1:35" ht="14.25" thickBot="1" x14ac:dyDescent="0.2">
      <c r="A17" s="1018"/>
      <c r="B17" s="1019"/>
      <c r="C17" s="1021"/>
      <c r="D17" s="1021"/>
      <c r="E17" s="1021"/>
      <c r="F17" s="1021"/>
      <c r="G17" s="1021"/>
      <c r="H17" s="1021"/>
      <c r="I17" s="1021"/>
      <c r="J17" s="1022"/>
      <c r="K17" s="1022"/>
      <c r="L17" s="1022"/>
      <c r="M17" s="1022"/>
      <c r="N17" s="1022"/>
      <c r="O17" s="1022"/>
      <c r="P17" s="1022"/>
      <c r="Q17" s="1022"/>
      <c r="R17" s="1022"/>
      <c r="S17" s="1022"/>
      <c r="T17" s="1022"/>
      <c r="U17" s="1022"/>
      <c r="V17" s="1022"/>
      <c r="W17" s="1022"/>
      <c r="X17" s="1023"/>
      <c r="Y17" s="1023"/>
      <c r="Z17" s="1023"/>
      <c r="AA17" s="1023"/>
      <c r="AB17" s="1023"/>
      <c r="AC17" s="1023"/>
      <c r="AD17" s="1023"/>
      <c r="AE17" s="1023"/>
      <c r="AF17" s="1023"/>
      <c r="AG17" s="1023"/>
      <c r="AH17" s="1024"/>
      <c r="AI17" s="172"/>
    </row>
    <row r="18" spans="1:35" x14ac:dyDescent="0.15">
      <c r="A18" s="168" t="s">
        <v>247</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221"/>
      <c r="AI18" s="172"/>
    </row>
    <row r="19" spans="1:35" x14ac:dyDescent="0.15">
      <c r="A19" s="168" t="s">
        <v>248</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221"/>
      <c r="AI19" s="172"/>
    </row>
    <row r="20" spans="1:35" ht="14.25" thickBot="1" x14ac:dyDescent="0.2">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222"/>
      <c r="AI20" s="172"/>
    </row>
    <row r="21" spans="1:35" ht="17.25" x14ac:dyDescent="0.15">
      <c r="A21" s="1025" t="s">
        <v>241</v>
      </c>
      <c r="B21" s="1026"/>
      <c r="C21" s="1026"/>
      <c r="D21" s="1026"/>
      <c r="E21" s="1026"/>
      <c r="F21" s="1026"/>
      <c r="G21" s="1026"/>
      <c r="H21" s="1026"/>
      <c r="I21" s="1026"/>
      <c r="J21" s="1026"/>
      <c r="K21" s="1026"/>
      <c r="L21" s="1026"/>
      <c r="M21" s="1026"/>
      <c r="N21" s="1026"/>
      <c r="O21" s="1026"/>
      <c r="P21" s="1026"/>
      <c r="Q21" s="1026"/>
      <c r="R21" s="1026"/>
      <c r="S21" s="1026"/>
      <c r="T21" s="1026"/>
      <c r="U21" s="1026"/>
      <c r="V21" s="1026"/>
      <c r="W21" s="1026"/>
      <c r="X21" s="1026"/>
      <c r="Y21" s="1026"/>
      <c r="Z21" s="1026"/>
      <c r="AA21" s="1026"/>
      <c r="AB21" s="1026"/>
      <c r="AC21" s="1026"/>
      <c r="AD21" s="1026"/>
      <c r="AE21" s="1026"/>
      <c r="AF21" s="1026"/>
      <c r="AG21" s="1026"/>
      <c r="AH21" s="1027"/>
      <c r="AI21" s="172"/>
    </row>
    <row r="22" spans="1:35" ht="27.75" customHeight="1" x14ac:dyDescent="0.15">
      <c r="A22" s="1028" t="s">
        <v>145</v>
      </c>
      <c r="B22" s="1029"/>
      <c r="C22" s="1029" t="s">
        <v>442</v>
      </c>
      <c r="D22" s="1029"/>
      <c r="E22" s="1029"/>
      <c r="F22" s="1029"/>
      <c r="G22" s="1029"/>
      <c r="H22" s="1029"/>
      <c r="I22" s="1029"/>
      <c r="J22" s="1029"/>
      <c r="K22" s="1029"/>
      <c r="L22" s="1029" t="s">
        <v>443</v>
      </c>
      <c r="M22" s="1030"/>
      <c r="N22" s="1030"/>
      <c r="O22" s="1030"/>
      <c r="P22" s="1030"/>
      <c r="Q22" s="1030"/>
      <c r="R22" s="1030"/>
      <c r="S22" s="1030"/>
      <c r="T22" s="1031"/>
      <c r="U22" s="1032" t="s">
        <v>444</v>
      </c>
      <c r="V22" s="1030"/>
      <c r="W22" s="1030"/>
      <c r="X22" s="1030"/>
      <c r="Y22" s="1030"/>
      <c r="Z22" s="1030"/>
      <c r="AA22" s="1030"/>
      <c r="AB22" s="1031"/>
      <c r="AC22" s="1033" t="s">
        <v>249</v>
      </c>
      <c r="AD22" s="1034"/>
      <c r="AE22" s="1034"/>
      <c r="AF22" s="1034"/>
      <c r="AG22" s="1034"/>
      <c r="AH22" s="1035"/>
      <c r="AI22" s="172"/>
    </row>
    <row r="23" spans="1:35" ht="48" customHeight="1" x14ac:dyDescent="0.15">
      <c r="A23" s="1036"/>
      <c r="B23" s="1037"/>
      <c r="C23" s="1038"/>
      <c r="D23" s="1038"/>
      <c r="E23" s="1038"/>
      <c r="F23" s="1038"/>
      <c r="G23" s="1038"/>
      <c r="H23" s="1038"/>
      <c r="I23" s="1038"/>
      <c r="J23" s="1038"/>
      <c r="K23" s="1038"/>
      <c r="L23" s="1038"/>
      <c r="M23" s="1038"/>
      <c r="N23" s="1038"/>
      <c r="O23" s="1038"/>
      <c r="P23" s="1038"/>
      <c r="Q23" s="1038"/>
      <c r="R23" s="1038"/>
      <c r="S23" s="1038"/>
      <c r="T23" s="1038"/>
      <c r="U23" s="1045"/>
      <c r="V23" s="1046"/>
      <c r="W23" s="1046"/>
      <c r="X23" s="1046"/>
      <c r="Y23" s="1046"/>
      <c r="Z23" s="1046"/>
      <c r="AA23" s="1046"/>
      <c r="AB23" s="1047"/>
      <c r="AC23" s="1048"/>
      <c r="AD23" s="1049"/>
      <c r="AE23" s="1049"/>
      <c r="AF23" s="1049"/>
      <c r="AG23" s="1049"/>
      <c r="AH23" s="1050"/>
      <c r="AI23" s="172"/>
    </row>
    <row r="24" spans="1:35" ht="48" customHeight="1" x14ac:dyDescent="0.15">
      <c r="A24" s="1036"/>
      <c r="B24" s="1037"/>
      <c r="C24" s="1038"/>
      <c r="D24" s="1038"/>
      <c r="E24" s="1038"/>
      <c r="F24" s="1038"/>
      <c r="G24" s="1038"/>
      <c r="H24" s="1038"/>
      <c r="I24" s="1038"/>
      <c r="J24" s="1038"/>
      <c r="K24" s="1038"/>
      <c r="L24" s="1038"/>
      <c r="M24" s="1038"/>
      <c r="N24" s="1038"/>
      <c r="O24" s="1038"/>
      <c r="P24" s="1038"/>
      <c r="Q24" s="1038"/>
      <c r="R24" s="1038"/>
      <c r="S24" s="1038"/>
      <c r="T24" s="1038"/>
      <c r="U24" s="1039"/>
      <c r="V24" s="1040"/>
      <c r="W24" s="1040"/>
      <c r="X24" s="1040"/>
      <c r="Y24" s="1040"/>
      <c r="Z24" s="1040"/>
      <c r="AA24" s="1040"/>
      <c r="AB24" s="1041"/>
      <c r="AC24" s="1042"/>
      <c r="AD24" s="1043"/>
      <c r="AE24" s="1043"/>
      <c r="AF24" s="1043"/>
      <c r="AG24" s="1043"/>
      <c r="AH24" s="1044"/>
      <c r="AI24" s="172"/>
    </row>
    <row r="25" spans="1:35" ht="48" customHeight="1" x14ac:dyDescent="0.15">
      <c r="A25" s="1036"/>
      <c r="B25" s="1037"/>
      <c r="C25" s="1038"/>
      <c r="D25" s="1038"/>
      <c r="E25" s="1038"/>
      <c r="F25" s="1038"/>
      <c r="G25" s="1038"/>
      <c r="H25" s="1038"/>
      <c r="I25" s="1038"/>
      <c r="J25" s="1038"/>
      <c r="K25" s="1038"/>
      <c r="L25" s="1038"/>
      <c r="M25" s="1038"/>
      <c r="N25" s="1038"/>
      <c r="O25" s="1038"/>
      <c r="P25" s="1038"/>
      <c r="Q25" s="1038"/>
      <c r="R25" s="1038"/>
      <c r="S25" s="1038"/>
      <c r="T25" s="1038"/>
      <c r="U25" s="1052"/>
      <c r="V25" s="1053"/>
      <c r="W25" s="1053"/>
      <c r="X25" s="1053"/>
      <c r="Y25" s="1053"/>
      <c r="Z25" s="1053"/>
      <c r="AA25" s="1053"/>
      <c r="AB25" s="1054"/>
      <c r="AC25" s="1055"/>
      <c r="AD25" s="1049"/>
      <c r="AE25" s="1049"/>
      <c r="AF25" s="1049"/>
      <c r="AG25" s="1049"/>
      <c r="AH25" s="1050"/>
      <c r="AI25" s="172"/>
    </row>
    <row r="26" spans="1:35" ht="48" customHeight="1" x14ac:dyDescent="0.15">
      <c r="A26" s="1036"/>
      <c r="B26" s="1037"/>
      <c r="C26" s="1038"/>
      <c r="D26" s="1038"/>
      <c r="E26" s="1038"/>
      <c r="F26" s="1038"/>
      <c r="G26" s="1038"/>
      <c r="H26" s="1038"/>
      <c r="I26" s="1038"/>
      <c r="J26" s="1038"/>
      <c r="K26" s="1038"/>
      <c r="L26" s="1051"/>
      <c r="M26" s="1051"/>
      <c r="N26" s="1051"/>
      <c r="O26" s="1051"/>
      <c r="P26" s="1051"/>
      <c r="Q26" s="1051"/>
      <c r="R26" s="1051"/>
      <c r="S26" s="1051"/>
      <c r="T26" s="1051"/>
      <c r="U26" s="1052"/>
      <c r="V26" s="1053"/>
      <c r="W26" s="1053"/>
      <c r="X26" s="1053"/>
      <c r="Y26" s="1053"/>
      <c r="Z26" s="1053"/>
      <c r="AA26" s="1053"/>
      <c r="AB26" s="1054"/>
      <c r="AC26" s="1042"/>
      <c r="AD26" s="1043"/>
      <c r="AE26" s="1043"/>
      <c r="AF26" s="1043"/>
      <c r="AG26" s="1043"/>
      <c r="AH26" s="1044"/>
      <c r="AI26" s="172"/>
    </row>
    <row r="27" spans="1:35" ht="48" customHeight="1" x14ac:dyDescent="0.15">
      <c r="A27" s="1036"/>
      <c r="B27" s="1037"/>
      <c r="C27" s="1038"/>
      <c r="D27" s="1038"/>
      <c r="E27" s="1038"/>
      <c r="F27" s="1038"/>
      <c r="G27" s="1038"/>
      <c r="H27" s="1038"/>
      <c r="I27" s="1038"/>
      <c r="J27" s="1038"/>
      <c r="K27" s="1038"/>
      <c r="L27" s="1051"/>
      <c r="M27" s="1051"/>
      <c r="N27" s="1051"/>
      <c r="O27" s="1051"/>
      <c r="P27" s="1051"/>
      <c r="Q27" s="1051"/>
      <c r="R27" s="1051"/>
      <c r="S27" s="1051"/>
      <c r="T27" s="1051"/>
      <c r="U27" s="1052"/>
      <c r="V27" s="1053"/>
      <c r="W27" s="1053"/>
      <c r="X27" s="1053"/>
      <c r="Y27" s="1053"/>
      <c r="Z27" s="1053"/>
      <c r="AA27" s="1053"/>
      <c r="AB27" s="1054"/>
      <c r="AC27" s="1042"/>
      <c r="AD27" s="1043"/>
      <c r="AE27" s="1043"/>
      <c r="AF27" s="1043"/>
      <c r="AG27" s="1043"/>
      <c r="AH27" s="1044"/>
      <c r="AI27" s="172"/>
    </row>
    <row r="28" spans="1:35" ht="48" customHeight="1" x14ac:dyDescent="0.15">
      <c r="A28" s="1036"/>
      <c r="B28" s="1037"/>
      <c r="C28" s="1038"/>
      <c r="D28" s="1038"/>
      <c r="E28" s="1038"/>
      <c r="F28" s="1038"/>
      <c r="G28" s="1038"/>
      <c r="H28" s="1038"/>
      <c r="I28" s="1038"/>
      <c r="J28" s="1038"/>
      <c r="K28" s="1038"/>
      <c r="L28" s="1051"/>
      <c r="M28" s="1051"/>
      <c r="N28" s="1051"/>
      <c r="O28" s="1051"/>
      <c r="P28" s="1051"/>
      <c r="Q28" s="1051"/>
      <c r="R28" s="1051"/>
      <c r="S28" s="1051"/>
      <c r="T28" s="1051"/>
      <c r="U28" s="1052"/>
      <c r="V28" s="1053"/>
      <c r="W28" s="1053"/>
      <c r="X28" s="1053"/>
      <c r="Y28" s="1053"/>
      <c r="Z28" s="1053"/>
      <c r="AA28" s="1053"/>
      <c r="AB28" s="1054"/>
      <c r="AC28" s="1052"/>
      <c r="AD28" s="1053"/>
      <c r="AE28" s="1053"/>
      <c r="AF28" s="1053"/>
      <c r="AG28" s="1053"/>
      <c r="AH28" s="1056"/>
      <c r="AI28" s="172"/>
    </row>
    <row r="29" spans="1:35" ht="48" customHeight="1" x14ac:dyDescent="0.15">
      <c r="A29" s="1036"/>
      <c r="B29" s="1037"/>
      <c r="C29" s="1038"/>
      <c r="D29" s="1038"/>
      <c r="E29" s="1038"/>
      <c r="F29" s="1038"/>
      <c r="G29" s="1038"/>
      <c r="H29" s="1038"/>
      <c r="I29" s="1038"/>
      <c r="J29" s="1038"/>
      <c r="K29" s="1038"/>
      <c r="L29" s="1051"/>
      <c r="M29" s="1051"/>
      <c r="N29" s="1051"/>
      <c r="O29" s="1051"/>
      <c r="P29" s="1051"/>
      <c r="Q29" s="1051"/>
      <c r="R29" s="1051"/>
      <c r="S29" s="1051"/>
      <c r="T29" s="1051"/>
      <c r="U29" s="1052"/>
      <c r="V29" s="1053"/>
      <c r="W29" s="1053"/>
      <c r="X29" s="1053"/>
      <c r="Y29" s="1053"/>
      <c r="Z29" s="1053"/>
      <c r="AA29" s="1053"/>
      <c r="AB29" s="1054"/>
      <c r="AC29" s="1052"/>
      <c r="AD29" s="1053"/>
      <c r="AE29" s="1053"/>
      <c r="AF29" s="1053"/>
      <c r="AG29" s="1053"/>
      <c r="AH29" s="1056"/>
      <c r="AI29" s="172"/>
    </row>
    <row r="30" spans="1:35" ht="48" customHeight="1" x14ac:dyDescent="0.15">
      <c r="A30" s="1036"/>
      <c r="B30" s="1037"/>
      <c r="C30" s="1038"/>
      <c r="D30" s="1038"/>
      <c r="E30" s="1038"/>
      <c r="F30" s="1038"/>
      <c r="G30" s="1038"/>
      <c r="H30" s="1038"/>
      <c r="I30" s="1038"/>
      <c r="J30" s="1038"/>
      <c r="K30" s="1038"/>
      <c r="L30" s="1051"/>
      <c r="M30" s="1051"/>
      <c r="N30" s="1051"/>
      <c r="O30" s="1051"/>
      <c r="P30" s="1051"/>
      <c r="Q30" s="1051"/>
      <c r="R30" s="1051"/>
      <c r="S30" s="1051"/>
      <c r="T30" s="1051"/>
      <c r="U30" s="1052"/>
      <c r="V30" s="1053"/>
      <c r="W30" s="1053"/>
      <c r="X30" s="1053"/>
      <c r="Y30" s="1053"/>
      <c r="Z30" s="1053"/>
      <c r="AA30" s="1053"/>
      <c r="AB30" s="1054"/>
      <c r="AC30" s="1052"/>
      <c r="AD30" s="1053"/>
      <c r="AE30" s="1053"/>
      <c r="AF30" s="1053"/>
      <c r="AG30" s="1053"/>
      <c r="AH30" s="1056"/>
      <c r="AI30" s="172"/>
    </row>
    <row r="31" spans="1:35" ht="48" customHeight="1" thickBot="1" x14ac:dyDescent="0.2">
      <c r="A31" s="1057"/>
      <c r="B31" s="1058"/>
      <c r="C31" s="1059"/>
      <c r="D31" s="1059"/>
      <c r="E31" s="1059"/>
      <c r="F31" s="1059"/>
      <c r="G31" s="1059"/>
      <c r="H31" s="1059"/>
      <c r="I31" s="1059"/>
      <c r="J31" s="1059"/>
      <c r="K31" s="1059"/>
      <c r="L31" s="1060"/>
      <c r="M31" s="1060"/>
      <c r="N31" s="1060"/>
      <c r="O31" s="1060"/>
      <c r="P31" s="1060"/>
      <c r="Q31" s="1060"/>
      <c r="R31" s="1060"/>
      <c r="S31" s="1060"/>
      <c r="T31" s="1060"/>
      <c r="U31" s="1061"/>
      <c r="V31" s="1062"/>
      <c r="W31" s="1062"/>
      <c r="X31" s="1062"/>
      <c r="Y31" s="1062"/>
      <c r="Z31" s="1062"/>
      <c r="AA31" s="1062"/>
      <c r="AB31" s="1063"/>
      <c r="AC31" s="1061"/>
      <c r="AD31" s="1062"/>
      <c r="AE31" s="1062"/>
      <c r="AF31" s="1062"/>
      <c r="AG31" s="1062"/>
      <c r="AH31" s="1064"/>
      <c r="AI31" s="172"/>
    </row>
    <row r="32" spans="1:35" x14ac:dyDescent="0.1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2"/>
    </row>
    <row r="33" spans="1:35" x14ac:dyDescent="0.15">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row>
    <row r="34" spans="1:35" x14ac:dyDescent="0.15">
      <c r="A34" s="172"/>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row>
    <row r="35" spans="1:35" x14ac:dyDescent="0.15">
      <c r="A35" s="17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row>
    <row r="36" spans="1:35" x14ac:dyDescent="0.15">
      <c r="A36" s="172"/>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row>
    <row r="37" spans="1:35" x14ac:dyDescent="0.15">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row>
    <row r="38" spans="1:35" x14ac:dyDescent="0.15">
      <c r="A38" s="17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row>
    <row r="39" spans="1:35" x14ac:dyDescent="0.15">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row>
    <row r="40" spans="1:35" x14ac:dyDescent="0.15">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row>
    <row r="41" spans="1:35" x14ac:dyDescent="0.15">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row>
    <row r="42" spans="1:35" x14ac:dyDescent="0.15">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row>
    <row r="43" spans="1:35" x14ac:dyDescent="0.15">
      <c r="A43" s="17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row>
    <row r="44" spans="1:35" x14ac:dyDescent="0.15">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row>
    <row r="45" spans="1:35" x14ac:dyDescent="0.15">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row>
    <row r="46" spans="1:35" x14ac:dyDescent="0.15">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row>
    <row r="47" spans="1:35" x14ac:dyDescent="0.15">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row>
    <row r="48" spans="1:35" x14ac:dyDescent="0.1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row>
    <row r="49" spans="1:35" x14ac:dyDescent="0.1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row>
    <row r="50" spans="1:35" x14ac:dyDescent="0.1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row>
    <row r="51" spans="1:35" x14ac:dyDescent="0.1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row>
    <row r="52" spans="1:35" x14ac:dyDescent="0.1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row>
    <row r="53" spans="1:35" x14ac:dyDescent="0.15">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row>
    <row r="54" spans="1:35" x14ac:dyDescent="0.15">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row>
    <row r="55" spans="1:35" x14ac:dyDescent="0.15">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row>
    <row r="56" spans="1:35" x14ac:dyDescent="0.15">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row>
    <row r="57" spans="1:35" x14ac:dyDescent="0.1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row>
    <row r="58" spans="1:35" x14ac:dyDescent="0.15">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row>
    <row r="59" spans="1:35" x14ac:dyDescent="0.15">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row>
    <row r="60" spans="1:35" x14ac:dyDescent="0.15">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row>
    <row r="61" spans="1:35" x14ac:dyDescent="0.1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row>
    <row r="62" spans="1:35" x14ac:dyDescent="0.1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row>
    <row r="63" spans="1:35" x14ac:dyDescent="0.1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row>
    <row r="64" spans="1:35" x14ac:dyDescent="0.1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row>
    <row r="65" spans="1:35" x14ac:dyDescent="0.1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row>
    <row r="66" spans="1:35" x14ac:dyDescent="0.1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row>
  </sheetData>
  <mergeCells count="90">
    <mergeCell ref="A31:B31"/>
    <mergeCell ref="C31:K31"/>
    <mergeCell ref="L31:T31"/>
    <mergeCell ref="U31:AB31"/>
    <mergeCell ref="AC31:AH31"/>
    <mergeCell ref="A29:B29"/>
    <mergeCell ref="C29:K29"/>
    <mergeCell ref="L29:T29"/>
    <mergeCell ref="U29:AB29"/>
    <mergeCell ref="AC29:AH29"/>
    <mergeCell ref="A30:B30"/>
    <mergeCell ref="C30:K30"/>
    <mergeCell ref="L30:T30"/>
    <mergeCell ref="U30:AB30"/>
    <mergeCell ref="AC30:AH30"/>
    <mergeCell ref="A27:B27"/>
    <mergeCell ref="C27:K27"/>
    <mergeCell ref="L27:T27"/>
    <mergeCell ref="U27:AB27"/>
    <mergeCell ref="AC27:AH27"/>
    <mergeCell ref="A28:B28"/>
    <mergeCell ref="C28:K28"/>
    <mergeCell ref="L28:T28"/>
    <mergeCell ref="U28:AB28"/>
    <mergeCell ref="AC28:AH28"/>
    <mergeCell ref="A25:B25"/>
    <mergeCell ref="C25:K25"/>
    <mergeCell ref="L25:T25"/>
    <mergeCell ref="U25:AB25"/>
    <mergeCell ref="AC25:AH25"/>
    <mergeCell ref="A26:B26"/>
    <mergeCell ref="C26:K26"/>
    <mergeCell ref="L26:T26"/>
    <mergeCell ref="U26:AB26"/>
    <mergeCell ref="AC26:AH26"/>
    <mergeCell ref="A23:B23"/>
    <mergeCell ref="C23:K23"/>
    <mergeCell ref="L23:T23"/>
    <mergeCell ref="U23:AB23"/>
    <mergeCell ref="AC23:AH23"/>
    <mergeCell ref="A24:B24"/>
    <mergeCell ref="C24:K24"/>
    <mergeCell ref="L24:T24"/>
    <mergeCell ref="U24:AB24"/>
    <mergeCell ref="AC24:AH24"/>
    <mergeCell ref="A21:AH21"/>
    <mergeCell ref="A22:B22"/>
    <mergeCell ref="C22:K22"/>
    <mergeCell ref="L22:T22"/>
    <mergeCell ref="U22:AB22"/>
    <mergeCell ref="AC22:AH22"/>
    <mergeCell ref="A15:B17"/>
    <mergeCell ref="C15:P15"/>
    <mergeCell ref="Q15:AH15"/>
    <mergeCell ref="C16:F16"/>
    <mergeCell ref="G16:AA16"/>
    <mergeCell ref="AB16:AH16"/>
    <mergeCell ref="C17:I17"/>
    <mergeCell ref="J17:W17"/>
    <mergeCell ref="X17:AH17"/>
    <mergeCell ref="A12:B14"/>
    <mergeCell ref="C12:P12"/>
    <mergeCell ref="Q12:AH12"/>
    <mergeCell ref="C13:F13"/>
    <mergeCell ref="G13:AA13"/>
    <mergeCell ref="AB13:AH13"/>
    <mergeCell ref="C14:I14"/>
    <mergeCell ref="J14:W14"/>
    <mergeCell ref="X14:AH14"/>
    <mergeCell ref="A9:B11"/>
    <mergeCell ref="C9:P9"/>
    <mergeCell ref="Q9:AH9"/>
    <mergeCell ref="C10:F10"/>
    <mergeCell ref="G10:AA10"/>
    <mergeCell ref="AB10:AH10"/>
    <mergeCell ref="C11:I11"/>
    <mergeCell ref="J11:W11"/>
    <mergeCell ref="X11:AH11"/>
    <mergeCell ref="A2:AH2"/>
    <mergeCell ref="A4:AH4"/>
    <mergeCell ref="A5:AH5"/>
    <mergeCell ref="A6:B8"/>
    <mergeCell ref="C6:P6"/>
    <mergeCell ref="Q6:AH6"/>
    <mergeCell ref="C7:F7"/>
    <mergeCell ref="G7:AA7"/>
    <mergeCell ref="AB7:AH7"/>
    <mergeCell ref="C8:I8"/>
    <mergeCell ref="J8:W8"/>
    <mergeCell ref="X8:AH8"/>
  </mergeCells>
  <phoneticPr fontId="38"/>
  <printOptions horizontalCentered="1"/>
  <pageMargins left="0.62992125984251968" right="0.62992125984251968" top="0.74803149606299213" bottom="0.74803149606299213" header="0.31496062992125984" footer="0.31496062992125984"/>
  <pageSetup paperSize="9" fitToHeight="99" orientation="portrait" horizontalDpi="1200" verticalDpi="1200" r:id="rId1"/>
  <headerFooter>
    <oddFooter>&amp;C&amp;12&amp;P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AH61"/>
  <sheetViews>
    <sheetView view="pageBreakPreview" topLeftCell="A49" zoomScale="84" zoomScaleNormal="84" zoomScaleSheetLayoutView="84" workbookViewId="0">
      <selection activeCell="K66" sqref="K66"/>
    </sheetView>
  </sheetViews>
  <sheetFormatPr defaultColWidth="2.5" defaultRowHeight="13.5" x14ac:dyDescent="0.15"/>
  <cols>
    <col min="1" max="16384" width="2.5" style="166"/>
  </cols>
  <sheetData>
    <row r="1" spans="1:34" x14ac:dyDescent="0.15">
      <c r="A1" s="166" t="s">
        <v>506</v>
      </c>
      <c r="AH1" s="167"/>
    </row>
    <row r="2" spans="1:34" ht="21.75" customHeight="1" x14ac:dyDescent="0.15">
      <c r="A2" s="1065" t="s">
        <v>445</v>
      </c>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c r="AG2" s="1065"/>
      <c r="AH2" s="1065"/>
    </row>
    <row r="3" spans="1:34" ht="15.75" thickBot="1" x14ac:dyDescent="0.2">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row>
    <row r="4" spans="1:34" ht="21.75" customHeight="1" thickBot="1" x14ac:dyDescent="0.2">
      <c r="A4" s="1066" t="s">
        <v>446</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8"/>
    </row>
    <row r="5" spans="1:34" ht="13.5" customHeight="1" x14ac:dyDescent="0.15">
      <c r="A5" s="223"/>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5"/>
    </row>
    <row r="6" spans="1:34" ht="13.5" customHeight="1" x14ac:dyDescent="0.15">
      <c r="A6" s="226"/>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8"/>
    </row>
    <row r="7" spans="1:34" ht="13.5" customHeight="1" x14ac:dyDescent="0.15">
      <c r="A7" s="226"/>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8"/>
    </row>
    <row r="8" spans="1:34" ht="13.5" customHeight="1" x14ac:dyDescent="0.15">
      <c r="A8" s="226"/>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8"/>
    </row>
    <row r="9" spans="1:34" ht="13.5" customHeight="1" x14ac:dyDescent="0.15">
      <c r="A9" s="226"/>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8"/>
    </row>
    <row r="10" spans="1:34" ht="13.5" customHeight="1" x14ac:dyDescent="0.15">
      <c r="A10" s="226"/>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8"/>
    </row>
    <row r="11" spans="1:34" ht="13.5" customHeight="1" x14ac:dyDescent="0.15">
      <c r="A11" s="226"/>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8"/>
    </row>
    <row r="12" spans="1:34" ht="13.5" customHeight="1" x14ac:dyDescent="0.15">
      <c r="A12" s="226"/>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8"/>
    </row>
    <row r="13" spans="1:34" ht="13.5" customHeight="1" x14ac:dyDescent="0.15">
      <c r="A13" s="226"/>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8"/>
    </row>
    <row r="14" spans="1:34" ht="13.5" customHeight="1" x14ac:dyDescent="0.15">
      <c r="A14" s="226"/>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8"/>
    </row>
    <row r="15" spans="1:34" ht="13.5" customHeight="1" x14ac:dyDescent="0.15">
      <c r="A15" s="226"/>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8"/>
    </row>
    <row r="16" spans="1:34" ht="13.5" customHeight="1" x14ac:dyDescent="0.15">
      <c r="A16" s="226"/>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8"/>
    </row>
    <row r="17" spans="1:34" ht="13.5" customHeight="1" x14ac:dyDescent="0.15">
      <c r="A17" s="226"/>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8"/>
    </row>
    <row r="18" spans="1:34" ht="13.5" customHeight="1" x14ac:dyDescent="0.15">
      <c r="A18" s="226"/>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8"/>
    </row>
    <row r="19" spans="1:34" ht="13.5" customHeight="1" x14ac:dyDescent="0.15">
      <c r="A19" s="226"/>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8"/>
    </row>
    <row r="20" spans="1:34" ht="13.5" customHeight="1" x14ac:dyDescent="0.15">
      <c r="A20" s="226"/>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8"/>
    </row>
    <row r="21" spans="1:34" ht="13.5" customHeight="1" x14ac:dyDescent="0.15">
      <c r="A21" s="226"/>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1:34" ht="13.5" customHeight="1" x14ac:dyDescent="0.15">
      <c r="A22" s="226"/>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8"/>
    </row>
    <row r="23" spans="1:34" ht="13.5" customHeight="1" x14ac:dyDescent="0.15">
      <c r="A23" s="226"/>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8"/>
    </row>
    <row r="24" spans="1:34" ht="13.5" customHeight="1" x14ac:dyDescent="0.15">
      <c r="A24" s="226"/>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8"/>
    </row>
    <row r="25" spans="1:34" ht="13.5" customHeight="1" x14ac:dyDescent="0.15">
      <c r="A25" s="226"/>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8"/>
    </row>
    <row r="26" spans="1:34" ht="13.5" customHeight="1" x14ac:dyDescent="0.15">
      <c r="A26" s="226"/>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8"/>
    </row>
    <row r="27" spans="1:34" ht="13.5" customHeight="1" x14ac:dyDescent="0.15">
      <c r="A27" s="226"/>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8"/>
    </row>
    <row r="28" spans="1:34" ht="13.5" customHeight="1" x14ac:dyDescent="0.15">
      <c r="A28" s="226"/>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8"/>
    </row>
    <row r="29" spans="1:34" ht="13.5" customHeight="1" x14ac:dyDescent="0.15">
      <c r="A29" s="226"/>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8"/>
    </row>
    <row r="30" spans="1:34" ht="13.5" customHeight="1" x14ac:dyDescent="0.15">
      <c r="A30" s="226"/>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8"/>
    </row>
    <row r="31" spans="1:34" ht="13.5" customHeight="1" x14ac:dyDescent="0.15">
      <c r="A31" s="226"/>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8"/>
    </row>
    <row r="32" spans="1:34" ht="13.5" customHeight="1" x14ac:dyDescent="0.15">
      <c r="A32" s="226"/>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8"/>
    </row>
    <row r="33" spans="1:34" ht="13.5" customHeight="1" x14ac:dyDescent="0.15">
      <c r="A33" s="226"/>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8"/>
    </row>
    <row r="34" spans="1:34" ht="13.5" customHeight="1" x14ac:dyDescent="0.15">
      <c r="A34" s="226"/>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8"/>
    </row>
    <row r="35" spans="1:34" ht="13.5" customHeight="1" x14ac:dyDescent="0.15">
      <c r="A35" s="226"/>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8"/>
    </row>
    <row r="36" spans="1:34" ht="13.5" customHeight="1" x14ac:dyDescent="0.15">
      <c r="A36" s="226"/>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8"/>
    </row>
    <row r="37" spans="1:34" ht="13.5" customHeight="1" x14ac:dyDescent="0.15">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8"/>
    </row>
    <row r="38" spans="1:34" ht="13.5" customHeight="1" x14ac:dyDescent="0.15">
      <c r="A38" s="226"/>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8"/>
    </row>
    <row r="39" spans="1:34" ht="13.5" customHeight="1" x14ac:dyDescent="0.15">
      <c r="A39" s="226"/>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8"/>
    </row>
    <row r="40" spans="1:34" ht="13.5" customHeight="1" x14ac:dyDescent="0.15">
      <c r="A40" s="226"/>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8"/>
    </row>
    <row r="41" spans="1:34" ht="13.5" customHeight="1" x14ac:dyDescent="0.15">
      <c r="A41" s="226"/>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8"/>
    </row>
    <row r="42" spans="1:34" ht="13.5" customHeight="1" x14ac:dyDescent="0.15">
      <c r="A42" s="226"/>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8"/>
    </row>
    <row r="43" spans="1:34" ht="13.5" customHeight="1" x14ac:dyDescent="0.15">
      <c r="A43" s="226"/>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8"/>
    </row>
    <row r="44" spans="1:34" x14ac:dyDescent="0.15">
      <c r="A44" s="168"/>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221"/>
    </row>
    <row r="45" spans="1:34" x14ac:dyDescent="0.15">
      <c r="A45" s="168"/>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221"/>
    </row>
    <row r="46" spans="1:34" x14ac:dyDescent="0.15">
      <c r="A46" s="168"/>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221"/>
    </row>
    <row r="47" spans="1:34" x14ac:dyDescent="0.15">
      <c r="A47" s="168"/>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221"/>
    </row>
    <row r="48" spans="1:34" x14ac:dyDescent="0.15">
      <c r="A48" s="168"/>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221"/>
    </row>
    <row r="49" spans="1:34" x14ac:dyDescent="0.15">
      <c r="A49" s="168"/>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221"/>
    </row>
    <row r="50" spans="1:34" x14ac:dyDescent="0.15">
      <c r="A50" s="168"/>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221"/>
    </row>
    <row r="51" spans="1:34" x14ac:dyDescent="0.15">
      <c r="A51" s="168"/>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221"/>
    </row>
    <row r="52" spans="1:34" x14ac:dyDescent="0.15">
      <c r="A52" s="168"/>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221"/>
    </row>
    <row r="53" spans="1:34" x14ac:dyDescent="0.15">
      <c r="A53" s="168"/>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221"/>
    </row>
    <row r="54" spans="1:34" x14ac:dyDescent="0.15">
      <c r="A54" s="168"/>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221"/>
    </row>
    <row r="55" spans="1:34" x14ac:dyDescent="0.15">
      <c r="A55" s="168"/>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221"/>
    </row>
    <row r="56" spans="1:34" x14ac:dyDescent="0.15">
      <c r="A56" s="168"/>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221"/>
    </row>
    <row r="57" spans="1:34" x14ac:dyDescent="0.15">
      <c r="A57" s="168"/>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221"/>
    </row>
    <row r="58" spans="1:34" x14ac:dyDescent="0.15">
      <c r="A58" s="168"/>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221"/>
    </row>
    <row r="59" spans="1:34" x14ac:dyDescent="0.15">
      <c r="A59" s="168"/>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221"/>
    </row>
    <row r="60" spans="1:34" x14ac:dyDescent="0.15">
      <c r="A60" s="168"/>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221"/>
    </row>
    <row r="61" spans="1:34" ht="14.25" thickBot="1" x14ac:dyDescent="0.2">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222"/>
    </row>
  </sheetData>
  <mergeCells count="2">
    <mergeCell ref="A2:AH2"/>
    <mergeCell ref="A4:AH4"/>
  </mergeCells>
  <phoneticPr fontId="38"/>
  <printOptions horizontalCentered="1"/>
  <pageMargins left="0.62992125984251968" right="0.23622047244094491" top="0.55118110236220474" bottom="0.15748031496062992" header="0.31496062992125984" footer="0.31496062992125984"/>
  <pageSetup paperSize="9" fitToHeight="21" orientation="portrait" horizontalDpi="1200" verticalDpi="1200" r:id="rId1"/>
  <headerFooter>
    <oddFooter>&amp;C&amp;12&amp;P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BH46"/>
  <sheetViews>
    <sheetView view="pageBreakPreview" zoomScale="80" zoomScaleNormal="70" zoomScaleSheetLayoutView="80" workbookViewId="0">
      <selection activeCell="F9" sqref="F9"/>
    </sheetView>
  </sheetViews>
  <sheetFormatPr defaultRowHeight="13.5" x14ac:dyDescent="0.15"/>
  <cols>
    <col min="1" max="1" width="1.625" style="72" customWidth="1"/>
    <col min="2" max="2" width="3.875" style="72" customWidth="1"/>
    <col min="3" max="3" width="4.5" style="72" customWidth="1"/>
    <col min="4" max="4" width="29.125" style="72" customWidth="1"/>
    <col min="5" max="5" width="5.625" style="72" customWidth="1"/>
    <col min="6" max="6" width="7.25" style="72" customWidth="1"/>
    <col min="7" max="7" width="7.25" style="72" hidden="1" customWidth="1"/>
    <col min="8" max="8" width="4.5" style="72" customWidth="1"/>
    <col min="9" max="9" width="54.625" style="72" customWidth="1"/>
    <col min="10" max="21" width="3.75" style="72" customWidth="1"/>
    <col min="22" max="22" width="7.25" style="72" hidden="1" customWidth="1"/>
    <col min="23" max="33" width="3.125" style="72" customWidth="1"/>
    <col min="34" max="34" width="1.625" style="72" customWidth="1"/>
    <col min="35" max="35" width="1.875" style="72" customWidth="1"/>
    <col min="36" max="38" width="9" style="72"/>
    <col min="39" max="39" width="3.375" style="72" customWidth="1"/>
    <col min="40" max="16384" width="9" style="72"/>
  </cols>
  <sheetData>
    <row r="1" spans="2:60" ht="18.75" x14ac:dyDescent="0.15">
      <c r="B1" s="293" t="s">
        <v>449</v>
      </c>
      <c r="Z1" s="73"/>
      <c r="AA1" s="1069" t="str">
        <f>③申請書!AA2</f>
        <v>令和３年　　月　　　日</v>
      </c>
      <c r="AB1" s="1069"/>
      <c r="AC1" s="1069"/>
      <c r="AD1" s="1069"/>
      <c r="AE1" s="1069"/>
      <c r="AF1" s="1069"/>
      <c r="AG1" s="1069"/>
    </row>
    <row r="2" spans="2:60" ht="25.5" customHeight="1" x14ac:dyDescent="0.2">
      <c r="B2" s="1070" t="s">
        <v>316</v>
      </c>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74"/>
      <c r="AG2" s="74"/>
      <c r="AH2" s="74"/>
      <c r="AI2" s="74"/>
      <c r="AJ2" s="74"/>
      <c r="AK2" s="74"/>
      <c r="AL2" s="74"/>
      <c r="AM2" s="74"/>
      <c r="AN2" s="74"/>
      <c r="AO2" s="74"/>
      <c r="AP2" s="74"/>
      <c r="AQ2" s="74"/>
      <c r="AR2" s="74"/>
      <c r="AS2" s="74"/>
      <c r="AT2" s="74"/>
      <c r="AU2" s="74"/>
      <c r="AV2" s="74"/>
      <c r="AW2" s="74"/>
      <c r="AX2" s="74"/>
    </row>
    <row r="3" spans="2:60" ht="9" customHeight="1" x14ac:dyDescent="0.15">
      <c r="J3" s="75"/>
      <c r="K3" s="75"/>
      <c r="L3" s="75"/>
      <c r="M3" s="75"/>
      <c r="N3" s="75"/>
      <c r="O3" s="75"/>
      <c r="P3" s="75"/>
      <c r="Q3" s="75"/>
      <c r="R3" s="75"/>
      <c r="S3" s="75"/>
      <c r="T3" s="75"/>
      <c r="U3" s="75"/>
      <c r="V3" s="75"/>
      <c r="W3" s="106"/>
      <c r="X3" s="106"/>
      <c r="Y3" s="106"/>
      <c r="Z3" s="106"/>
      <c r="AA3" s="106"/>
      <c r="AB3" s="106"/>
      <c r="AC3" s="106"/>
      <c r="AD3" s="106"/>
      <c r="AE3" s="106"/>
      <c r="AF3" s="106"/>
      <c r="AG3" s="106"/>
    </row>
    <row r="4" spans="2:60" ht="30.75" customHeight="1" x14ac:dyDescent="0.2">
      <c r="B4" s="1072" t="s">
        <v>331</v>
      </c>
      <c r="C4" s="1073"/>
      <c r="D4" s="292" t="str">
        <f>IF('④別紙1-1'!E3="","",'④別紙1-1'!E3)</f>
        <v/>
      </c>
      <c r="E4" s="1074" t="s">
        <v>136</v>
      </c>
      <c r="F4" s="1073"/>
      <c r="G4" s="1075" t="str">
        <f>IF(③申請書!E31="","",③申請書!E31)</f>
        <v/>
      </c>
      <c r="H4" s="1076"/>
      <c r="I4" s="1077"/>
      <c r="O4" s="290"/>
      <c r="P4" s="290"/>
      <c r="Q4" s="290"/>
      <c r="R4" s="291"/>
      <c r="S4" s="175"/>
      <c r="T4" s="175"/>
      <c r="U4" s="175"/>
      <c r="V4" s="175"/>
      <c r="W4" s="105"/>
      <c r="X4" s="105"/>
      <c r="Y4" s="105"/>
      <c r="Z4" s="105"/>
      <c r="AA4" s="105"/>
      <c r="AB4" s="105"/>
      <c r="AC4" s="105"/>
      <c r="AD4" s="105"/>
      <c r="AE4" s="105"/>
      <c r="AF4" s="105"/>
      <c r="AG4" s="105"/>
      <c r="AH4" s="74"/>
      <c r="AI4" s="74"/>
      <c r="AJ4" s="74"/>
      <c r="AK4" s="74"/>
      <c r="AL4" s="74"/>
      <c r="AM4" s="74"/>
      <c r="AN4" s="74"/>
      <c r="AO4" s="74"/>
      <c r="AP4" s="74"/>
      <c r="AQ4" s="74"/>
      <c r="AR4" s="74"/>
      <c r="AS4" s="74"/>
      <c r="AT4" s="74"/>
      <c r="AU4" s="74"/>
      <c r="AV4" s="74"/>
      <c r="AW4" s="74"/>
      <c r="AX4" s="74"/>
    </row>
    <row r="5" spans="2:60" s="76" customFormat="1" ht="26.25" customHeight="1" x14ac:dyDescent="0.15">
      <c r="B5" s="1071" t="s">
        <v>317</v>
      </c>
      <c r="C5" s="1071"/>
      <c r="D5" s="1087" t="str">
        <f>IF(③申請書!E40="","",③申請書!E40)</f>
        <v/>
      </c>
      <c r="E5" s="1087"/>
      <c r="F5" s="1087"/>
      <c r="G5" s="1087"/>
      <c r="H5" s="1087"/>
      <c r="I5" s="1087"/>
      <c r="J5" s="288"/>
      <c r="K5" s="288"/>
      <c r="L5" s="288"/>
      <c r="M5" s="288"/>
      <c r="N5" s="288"/>
      <c r="O5" s="288"/>
      <c r="P5" s="288"/>
      <c r="Q5" s="289"/>
      <c r="U5" s="77"/>
      <c r="W5" s="105"/>
      <c r="X5" s="105"/>
      <c r="Y5" s="105"/>
      <c r="Z5" s="105"/>
      <c r="AA5" s="105"/>
      <c r="AB5" s="105"/>
      <c r="AC5" s="105"/>
      <c r="AD5" s="105"/>
      <c r="AE5" s="105"/>
      <c r="AF5" s="105"/>
      <c r="AG5" s="105"/>
    </row>
    <row r="6" spans="2:60" ht="4.5" customHeight="1" x14ac:dyDescent="0.2">
      <c r="B6" s="78"/>
      <c r="C6" s="78"/>
      <c r="D6" s="78"/>
      <c r="E6" s="78"/>
      <c r="F6" s="78"/>
      <c r="G6" s="78"/>
      <c r="H6" s="78"/>
      <c r="I6" s="78"/>
    </row>
    <row r="7" spans="2:60" ht="15" customHeight="1" x14ac:dyDescent="0.15">
      <c r="B7" s="1094" t="s">
        <v>332</v>
      </c>
      <c r="C7" s="1084" t="s">
        <v>203</v>
      </c>
      <c r="D7" s="1085"/>
      <c r="E7" s="1085"/>
      <c r="F7" s="1086"/>
      <c r="G7" s="1096" t="s">
        <v>318</v>
      </c>
      <c r="H7" s="1078" t="s">
        <v>204</v>
      </c>
      <c r="I7" s="1080"/>
      <c r="J7" s="1084" t="s">
        <v>200</v>
      </c>
      <c r="K7" s="1085"/>
      <c r="L7" s="1085"/>
      <c r="M7" s="1085"/>
      <c r="N7" s="1085"/>
      <c r="O7" s="1085"/>
      <c r="P7" s="1085"/>
      <c r="Q7" s="1085"/>
      <c r="R7" s="1085"/>
      <c r="S7" s="1085"/>
      <c r="T7" s="1085"/>
      <c r="U7" s="1086"/>
      <c r="V7" s="1096"/>
      <c r="W7" s="1078" t="s">
        <v>201</v>
      </c>
      <c r="X7" s="1079"/>
      <c r="Y7" s="1079"/>
      <c r="Z7" s="1079"/>
      <c r="AA7" s="1079"/>
      <c r="AB7" s="1079"/>
      <c r="AC7" s="1079"/>
      <c r="AD7" s="1079"/>
      <c r="AE7" s="1079"/>
      <c r="AF7" s="1079"/>
      <c r="AG7" s="1080"/>
    </row>
    <row r="8" spans="2:60" ht="15" customHeight="1" x14ac:dyDescent="0.15">
      <c r="B8" s="1095"/>
      <c r="C8" s="1084" t="s">
        <v>202</v>
      </c>
      <c r="D8" s="1085"/>
      <c r="E8" s="1086"/>
      <c r="F8" s="79" t="s">
        <v>199</v>
      </c>
      <c r="G8" s="1097"/>
      <c r="H8" s="1081"/>
      <c r="I8" s="1083"/>
      <c r="J8" s="80" t="s">
        <v>319</v>
      </c>
      <c r="K8" s="81" t="s">
        <v>320</v>
      </c>
      <c r="L8" s="82" t="s">
        <v>321</v>
      </c>
      <c r="M8" s="80" t="s">
        <v>322</v>
      </c>
      <c r="N8" s="81" t="s">
        <v>323</v>
      </c>
      <c r="O8" s="82" t="s">
        <v>324</v>
      </c>
      <c r="P8" s="83" t="s">
        <v>325</v>
      </c>
      <c r="Q8" s="81" t="s">
        <v>326</v>
      </c>
      <c r="R8" s="84" t="s">
        <v>327</v>
      </c>
      <c r="S8" s="80" t="s">
        <v>328</v>
      </c>
      <c r="T8" s="81" t="s">
        <v>329</v>
      </c>
      <c r="U8" s="82" t="s">
        <v>330</v>
      </c>
      <c r="V8" s="1097"/>
      <c r="W8" s="1081"/>
      <c r="X8" s="1082"/>
      <c r="Y8" s="1082"/>
      <c r="Z8" s="1082"/>
      <c r="AA8" s="1082"/>
      <c r="AB8" s="1082"/>
      <c r="AC8" s="1082"/>
      <c r="AD8" s="1082"/>
      <c r="AE8" s="1082"/>
      <c r="AF8" s="1082"/>
      <c r="AG8" s="1083"/>
    </row>
    <row r="9" spans="2:60" ht="20.100000000000001" customHeight="1" x14ac:dyDescent="0.15">
      <c r="B9" s="107" t="s">
        <v>333</v>
      </c>
      <c r="C9" s="1088" t="s">
        <v>334</v>
      </c>
      <c r="D9" s="1089"/>
      <c r="E9" s="1090"/>
      <c r="F9" s="110">
        <f>⑦別紙4!G7</f>
        <v>0</v>
      </c>
      <c r="G9" s="85"/>
      <c r="H9" s="1088"/>
      <c r="I9" s="1090"/>
      <c r="J9" s="120"/>
      <c r="K9" s="121"/>
      <c r="L9" s="122"/>
      <c r="M9" s="120"/>
      <c r="N9" s="121"/>
      <c r="O9" s="122"/>
      <c r="P9" s="123"/>
      <c r="Q9" s="121"/>
      <c r="R9" s="124"/>
      <c r="S9" s="120"/>
      <c r="T9" s="121"/>
      <c r="U9" s="135"/>
      <c r="V9" s="210"/>
      <c r="W9" s="1088"/>
      <c r="X9" s="1089"/>
      <c r="Y9" s="1089"/>
      <c r="Z9" s="1089"/>
      <c r="AA9" s="1089"/>
      <c r="AB9" s="1089"/>
      <c r="AC9" s="1089"/>
      <c r="AD9" s="1089"/>
      <c r="AE9" s="1089"/>
      <c r="AF9" s="1089"/>
      <c r="AG9" s="1090"/>
      <c r="AH9" s="76"/>
      <c r="AI9" s="76"/>
      <c r="AK9" s="76"/>
      <c r="AL9" s="76"/>
      <c r="AM9" s="76"/>
      <c r="AN9" s="76"/>
      <c r="AO9" s="76"/>
      <c r="AP9" s="76"/>
      <c r="AQ9" s="76"/>
      <c r="AR9" s="76"/>
      <c r="AS9" s="76"/>
      <c r="AT9" s="76"/>
      <c r="AU9" s="76"/>
      <c r="AV9" s="76"/>
      <c r="AW9" s="76"/>
      <c r="AX9" s="76"/>
      <c r="AY9" s="76"/>
      <c r="AZ9" s="76"/>
      <c r="BA9" s="76"/>
      <c r="BB9" s="76"/>
      <c r="BC9" s="76"/>
      <c r="BD9" s="76"/>
      <c r="BE9" s="76"/>
      <c r="BF9" s="76"/>
      <c r="BG9" s="76"/>
      <c r="BH9" s="76"/>
    </row>
    <row r="10" spans="2:60" ht="20.100000000000001" customHeight="1" x14ac:dyDescent="0.15">
      <c r="B10" s="108"/>
      <c r="C10" s="1091" t="s">
        <v>335</v>
      </c>
      <c r="D10" s="1092"/>
      <c r="E10" s="1093"/>
      <c r="F10" s="111">
        <f>⑦別紙4!G8</f>
        <v>0</v>
      </c>
      <c r="G10" s="86"/>
      <c r="H10" s="1091"/>
      <c r="I10" s="1093"/>
      <c r="J10" s="88"/>
      <c r="K10" s="89"/>
      <c r="L10" s="90"/>
      <c r="M10" s="88"/>
      <c r="N10" s="89"/>
      <c r="O10" s="90"/>
      <c r="P10" s="229"/>
      <c r="Q10" s="89"/>
      <c r="R10" s="87"/>
      <c r="S10" s="88"/>
      <c r="T10" s="89"/>
      <c r="U10" s="136"/>
      <c r="V10" s="211"/>
      <c r="W10" s="1091"/>
      <c r="X10" s="1092"/>
      <c r="Y10" s="1092"/>
      <c r="Z10" s="1092"/>
      <c r="AA10" s="1092"/>
      <c r="AB10" s="1092"/>
      <c r="AC10" s="1092"/>
      <c r="AD10" s="1092"/>
      <c r="AE10" s="1092"/>
      <c r="AF10" s="1092"/>
      <c r="AG10" s="1093"/>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row>
    <row r="11" spans="2:60" ht="20.100000000000001" customHeight="1" x14ac:dyDescent="0.15">
      <c r="B11" s="108"/>
      <c r="C11" s="1091" t="s">
        <v>336</v>
      </c>
      <c r="D11" s="1092"/>
      <c r="E11" s="1093"/>
      <c r="F11" s="111">
        <f>⑦別紙4!G9</f>
        <v>0</v>
      </c>
      <c r="G11" s="86"/>
      <c r="H11" s="1091"/>
      <c r="I11" s="1093"/>
      <c r="J11" s="88"/>
      <c r="K11" s="89"/>
      <c r="L11" s="90"/>
      <c r="M11" s="88"/>
      <c r="N11" s="89"/>
      <c r="O11" s="90"/>
      <c r="P11" s="229"/>
      <c r="Q11" s="89"/>
      <c r="R11" s="87"/>
      <c r="S11" s="88"/>
      <c r="T11" s="89"/>
      <c r="U11" s="136"/>
      <c r="V11" s="211"/>
      <c r="W11" s="1091"/>
      <c r="X11" s="1092"/>
      <c r="Y11" s="1092"/>
      <c r="Z11" s="1092"/>
      <c r="AA11" s="1092"/>
      <c r="AB11" s="1092"/>
      <c r="AC11" s="1092"/>
      <c r="AD11" s="1092"/>
      <c r="AE11" s="1092"/>
      <c r="AF11" s="1092"/>
      <c r="AG11" s="1093"/>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row>
    <row r="12" spans="2:60" ht="20.100000000000001" customHeight="1" x14ac:dyDescent="0.15">
      <c r="B12" s="108"/>
      <c r="C12" s="1091"/>
      <c r="D12" s="1092"/>
      <c r="E12" s="1093"/>
      <c r="F12" s="111"/>
      <c r="G12" s="86"/>
      <c r="H12" s="1091"/>
      <c r="I12" s="1093"/>
      <c r="J12" s="88"/>
      <c r="K12" s="89"/>
      <c r="L12" s="90"/>
      <c r="M12" s="88"/>
      <c r="N12" s="89"/>
      <c r="O12" s="90"/>
      <c r="P12" s="229"/>
      <c r="Q12" s="89"/>
      <c r="R12" s="87"/>
      <c r="S12" s="88"/>
      <c r="T12" s="89"/>
      <c r="U12" s="136"/>
      <c r="V12" s="211"/>
      <c r="W12" s="1091"/>
      <c r="X12" s="1092"/>
      <c r="Y12" s="1092"/>
      <c r="Z12" s="1092"/>
      <c r="AA12" s="1092"/>
      <c r="AB12" s="1092"/>
      <c r="AC12" s="1092"/>
      <c r="AD12" s="1092"/>
      <c r="AE12" s="1092"/>
      <c r="AF12" s="1092"/>
      <c r="AG12" s="1093"/>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row>
    <row r="13" spans="2:60" ht="20.100000000000001" customHeight="1" x14ac:dyDescent="0.15">
      <c r="B13" s="117"/>
      <c r="C13" s="1098"/>
      <c r="D13" s="1099"/>
      <c r="E13" s="1100"/>
      <c r="F13" s="118"/>
      <c r="G13" s="119"/>
      <c r="H13" s="1098"/>
      <c r="I13" s="1100"/>
      <c r="J13" s="125"/>
      <c r="K13" s="126"/>
      <c r="L13" s="127"/>
      <c r="M13" s="125"/>
      <c r="N13" s="126"/>
      <c r="O13" s="127"/>
      <c r="P13" s="128"/>
      <c r="Q13" s="126"/>
      <c r="R13" s="129"/>
      <c r="S13" s="125"/>
      <c r="T13" s="126"/>
      <c r="U13" s="137"/>
      <c r="V13" s="212"/>
      <c r="W13" s="1098"/>
      <c r="X13" s="1099"/>
      <c r="Y13" s="1099"/>
      <c r="Z13" s="1099"/>
      <c r="AA13" s="1099"/>
      <c r="AB13" s="1099"/>
      <c r="AC13" s="1099"/>
      <c r="AD13" s="1099"/>
      <c r="AE13" s="1099"/>
      <c r="AF13" s="1099"/>
      <c r="AG13" s="1100"/>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row>
    <row r="14" spans="2:60" ht="20.100000000000001" customHeight="1" x14ac:dyDescent="0.15">
      <c r="B14" s="114"/>
      <c r="C14" s="1101"/>
      <c r="D14" s="1102"/>
      <c r="E14" s="1103"/>
      <c r="F14" s="115"/>
      <c r="G14" s="116"/>
      <c r="H14" s="1101"/>
      <c r="I14" s="1103"/>
      <c r="J14" s="130"/>
      <c r="K14" s="131"/>
      <c r="L14" s="132"/>
      <c r="M14" s="130"/>
      <c r="N14" s="131"/>
      <c r="O14" s="132"/>
      <c r="P14" s="133"/>
      <c r="Q14" s="131"/>
      <c r="R14" s="134"/>
      <c r="S14" s="130"/>
      <c r="T14" s="131"/>
      <c r="U14" s="138"/>
      <c r="V14" s="213"/>
      <c r="W14" s="1101"/>
      <c r="X14" s="1102"/>
      <c r="Y14" s="1102"/>
      <c r="Z14" s="1102"/>
      <c r="AA14" s="1102"/>
      <c r="AB14" s="1102"/>
      <c r="AC14" s="1102"/>
      <c r="AD14" s="1102"/>
      <c r="AE14" s="1102"/>
      <c r="AF14" s="1102"/>
      <c r="AG14" s="1103"/>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row>
    <row r="15" spans="2:60" ht="20.100000000000001" customHeight="1" x14ac:dyDescent="0.15">
      <c r="B15" s="108"/>
      <c r="C15" s="1091"/>
      <c r="D15" s="1092"/>
      <c r="E15" s="1093"/>
      <c r="F15" s="111"/>
      <c r="G15" s="86"/>
      <c r="H15" s="1091"/>
      <c r="I15" s="1093"/>
      <c r="J15" s="88"/>
      <c r="K15" s="89"/>
      <c r="L15" s="90"/>
      <c r="M15" s="88"/>
      <c r="N15" s="89"/>
      <c r="O15" s="90"/>
      <c r="P15" s="229"/>
      <c r="Q15" s="89"/>
      <c r="R15" s="87"/>
      <c r="S15" s="88"/>
      <c r="T15" s="89"/>
      <c r="U15" s="136"/>
      <c r="V15" s="211"/>
      <c r="W15" s="1091"/>
      <c r="X15" s="1092"/>
      <c r="Y15" s="1092"/>
      <c r="Z15" s="1092"/>
      <c r="AA15" s="1092"/>
      <c r="AB15" s="1092"/>
      <c r="AC15" s="1092"/>
      <c r="AD15" s="1092"/>
      <c r="AE15" s="1092"/>
      <c r="AF15" s="1092"/>
      <c r="AG15" s="1093"/>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row>
    <row r="16" spans="2:60" ht="20.100000000000001" customHeight="1" x14ac:dyDescent="0.15">
      <c r="B16" s="108"/>
      <c r="C16" s="1091"/>
      <c r="D16" s="1092"/>
      <c r="E16" s="1093"/>
      <c r="F16" s="111"/>
      <c r="G16" s="86"/>
      <c r="H16" s="1091"/>
      <c r="I16" s="1093"/>
      <c r="J16" s="88"/>
      <c r="K16" s="89"/>
      <c r="L16" s="90"/>
      <c r="M16" s="88"/>
      <c r="N16" s="89"/>
      <c r="O16" s="90"/>
      <c r="P16" s="229"/>
      <c r="Q16" s="89"/>
      <c r="R16" s="87"/>
      <c r="S16" s="88"/>
      <c r="T16" s="89"/>
      <c r="U16" s="136"/>
      <c r="V16" s="211"/>
      <c r="W16" s="1091"/>
      <c r="X16" s="1092"/>
      <c r="Y16" s="1092"/>
      <c r="Z16" s="1092"/>
      <c r="AA16" s="1092"/>
      <c r="AB16" s="1092"/>
      <c r="AC16" s="1092"/>
      <c r="AD16" s="1092"/>
      <c r="AE16" s="1092"/>
      <c r="AF16" s="1092"/>
      <c r="AG16" s="1093"/>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row>
    <row r="17" spans="2:60" ht="20.100000000000001" customHeight="1" x14ac:dyDescent="0.15">
      <c r="B17" s="108"/>
      <c r="C17" s="1091"/>
      <c r="D17" s="1092"/>
      <c r="E17" s="1093"/>
      <c r="F17" s="111"/>
      <c r="G17" s="86"/>
      <c r="H17" s="1091"/>
      <c r="I17" s="1093"/>
      <c r="J17" s="88"/>
      <c r="K17" s="89"/>
      <c r="L17" s="90"/>
      <c r="M17" s="88"/>
      <c r="N17" s="89"/>
      <c r="O17" s="90"/>
      <c r="P17" s="229"/>
      <c r="Q17" s="89"/>
      <c r="R17" s="87"/>
      <c r="S17" s="88"/>
      <c r="T17" s="89"/>
      <c r="U17" s="136"/>
      <c r="V17" s="211"/>
      <c r="W17" s="1091"/>
      <c r="X17" s="1092"/>
      <c r="Y17" s="1092"/>
      <c r="Z17" s="1092"/>
      <c r="AA17" s="1092"/>
      <c r="AB17" s="1092"/>
      <c r="AC17" s="1092"/>
      <c r="AD17" s="1092"/>
      <c r="AE17" s="1092"/>
      <c r="AF17" s="1092"/>
      <c r="AG17" s="1093"/>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row>
    <row r="18" spans="2:60" ht="20.100000000000001" customHeight="1" x14ac:dyDescent="0.15">
      <c r="B18" s="108"/>
      <c r="C18" s="1091"/>
      <c r="D18" s="1092"/>
      <c r="E18" s="1093"/>
      <c r="F18" s="111"/>
      <c r="G18" s="86"/>
      <c r="H18" s="1091"/>
      <c r="I18" s="1093"/>
      <c r="J18" s="88"/>
      <c r="K18" s="89"/>
      <c r="L18" s="90"/>
      <c r="M18" s="88"/>
      <c r="N18" s="89"/>
      <c r="O18" s="90"/>
      <c r="P18" s="229"/>
      <c r="Q18" s="89"/>
      <c r="R18" s="87"/>
      <c r="S18" s="88"/>
      <c r="T18" s="89"/>
      <c r="U18" s="136"/>
      <c r="V18" s="211"/>
      <c r="W18" s="1091"/>
      <c r="X18" s="1092"/>
      <c r="Y18" s="1092"/>
      <c r="Z18" s="1092"/>
      <c r="AA18" s="1092"/>
      <c r="AB18" s="1092"/>
      <c r="AC18" s="1092"/>
      <c r="AD18" s="1092"/>
      <c r="AE18" s="1092"/>
      <c r="AF18" s="1092"/>
      <c r="AG18" s="1093"/>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row>
    <row r="19" spans="2:60" ht="20.100000000000001" customHeight="1" x14ac:dyDescent="0.15">
      <c r="B19" s="108"/>
      <c r="C19" s="1091"/>
      <c r="D19" s="1092"/>
      <c r="E19" s="1093"/>
      <c r="F19" s="111"/>
      <c r="G19" s="86"/>
      <c r="H19" s="1091"/>
      <c r="I19" s="1093"/>
      <c r="J19" s="88"/>
      <c r="K19" s="89"/>
      <c r="L19" s="90"/>
      <c r="M19" s="88"/>
      <c r="N19" s="89"/>
      <c r="O19" s="90"/>
      <c r="P19" s="229"/>
      <c r="Q19" s="89"/>
      <c r="R19" s="87"/>
      <c r="S19" s="88"/>
      <c r="T19" s="89"/>
      <c r="U19" s="136"/>
      <c r="V19" s="211"/>
      <c r="W19" s="1091"/>
      <c r="X19" s="1092"/>
      <c r="Y19" s="1092"/>
      <c r="Z19" s="1092"/>
      <c r="AA19" s="1092"/>
      <c r="AB19" s="1092"/>
      <c r="AC19" s="1092"/>
      <c r="AD19" s="1092"/>
      <c r="AE19" s="1092"/>
      <c r="AF19" s="1092"/>
      <c r="AG19" s="1093"/>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row>
    <row r="20" spans="2:60" ht="20.100000000000001" customHeight="1" x14ac:dyDescent="0.15">
      <c r="B20" s="108"/>
      <c r="C20" s="1091"/>
      <c r="D20" s="1092"/>
      <c r="E20" s="1093"/>
      <c r="F20" s="111"/>
      <c r="G20" s="86"/>
      <c r="H20" s="1091"/>
      <c r="I20" s="1093"/>
      <c r="J20" s="88"/>
      <c r="K20" s="89"/>
      <c r="L20" s="90"/>
      <c r="M20" s="88"/>
      <c r="N20" s="89"/>
      <c r="O20" s="90"/>
      <c r="P20" s="229"/>
      <c r="Q20" s="89"/>
      <c r="R20" s="87"/>
      <c r="S20" s="88"/>
      <c r="T20" s="89"/>
      <c r="U20" s="136"/>
      <c r="V20" s="211"/>
      <c r="W20" s="1091"/>
      <c r="X20" s="1092"/>
      <c r="Y20" s="1092"/>
      <c r="Z20" s="1092"/>
      <c r="AA20" s="1092"/>
      <c r="AB20" s="1092"/>
      <c r="AC20" s="1092"/>
      <c r="AD20" s="1092"/>
      <c r="AE20" s="1092"/>
      <c r="AF20" s="1092"/>
      <c r="AG20" s="1093"/>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row>
    <row r="21" spans="2:60" ht="20.100000000000001" customHeight="1" x14ac:dyDescent="0.15">
      <c r="B21" s="108"/>
      <c r="C21" s="1091"/>
      <c r="D21" s="1092"/>
      <c r="E21" s="1093"/>
      <c r="F21" s="111"/>
      <c r="G21" s="86"/>
      <c r="H21" s="1091"/>
      <c r="I21" s="1093"/>
      <c r="J21" s="88"/>
      <c r="K21" s="89"/>
      <c r="L21" s="90"/>
      <c r="M21" s="88"/>
      <c r="N21" s="89"/>
      <c r="O21" s="90"/>
      <c r="P21" s="229"/>
      <c r="Q21" s="89"/>
      <c r="R21" s="87"/>
      <c r="S21" s="88"/>
      <c r="T21" s="89"/>
      <c r="U21" s="136"/>
      <c r="V21" s="211"/>
      <c r="W21" s="1091"/>
      <c r="X21" s="1092"/>
      <c r="Y21" s="1092"/>
      <c r="Z21" s="1092"/>
      <c r="AA21" s="1092"/>
      <c r="AB21" s="1092"/>
      <c r="AC21" s="1092"/>
      <c r="AD21" s="1092"/>
      <c r="AE21" s="1092"/>
      <c r="AF21" s="1092"/>
      <c r="AG21" s="1093"/>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row>
    <row r="22" spans="2:60" ht="20.100000000000001" customHeight="1" x14ac:dyDescent="0.15">
      <c r="B22" s="108"/>
      <c r="C22" s="1091"/>
      <c r="D22" s="1092"/>
      <c r="E22" s="1093"/>
      <c r="F22" s="111"/>
      <c r="G22" s="86"/>
      <c r="H22" s="1091"/>
      <c r="I22" s="1093"/>
      <c r="J22" s="88"/>
      <c r="K22" s="89"/>
      <c r="L22" s="90"/>
      <c r="M22" s="88"/>
      <c r="N22" s="89"/>
      <c r="O22" s="90"/>
      <c r="P22" s="229"/>
      <c r="Q22" s="89"/>
      <c r="R22" s="87"/>
      <c r="S22" s="88"/>
      <c r="T22" s="89"/>
      <c r="U22" s="136"/>
      <c r="V22" s="211"/>
      <c r="W22" s="1091"/>
      <c r="X22" s="1092"/>
      <c r="Y22" s="1092"/>
      <c r="Z22" s="1092"/>
      <c r="AA22" s="1092"/>
      <c r="AB22" s="1092"/>
      <c r="AC22" s="1092"/>
      <c r="AD22" s="1092"/>
      <c r="AE22" s="1092"/>
      <c r="AF22" s="1092"/>
      <c r="AG22" s="1093"/>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row>
    <row r="23" spans="2:60" ht="20.100000000000001" customHeight="1" x14ac:dyDescent="0.15">
      <c r="B23" s="108"/>
      <c r="C23" s="1091"/>
      <c r="D23" s="1092"/>
      <c r="E23" s="1093"/>
      <c r="F23" s="111"/>
      <c r="G23" s="86"/>
      <c r="H23" s="1091"/>
      <c r="I23" s="1093"/>
      <c r="J23" s="88"/>
      <c r="K23" s="89"/>
      <c r="L23" s="90"/>
      <c r="M23" s="88"/>
      <c r="N23" s="89"/>
      <c r="O23" s="90"/>
      <c r="P23" s="229"/>
      <c r="Q23" s="89"/>
      <c r="R23" s="87"/>
      <c r="S23" s="88"/>
      <c r="T23" s="89"/>
      <c r="U23" s="136"/>
      <c r="V23" s="211"/>
      <c r="W23" s="1091"/>
      <c r="X23" s="1092"/>
      <c r="Y23" s="1092"/>
      <c r="Z23" s="1092"/>
      <c r="AA23" s="1092"/>
      <c r="AB23" s="1092"/>
      <c r="AC23" s="1092"/>
      <c r="AD23" s="1092"/>
      <c r="AE23" s="1092"/>
      <c r="AF23" s="1092"/>
      <c r="AG23" s="1093"/>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row>
    <row r="24" spans="2:60" ht="20.100000000000001" customHeight="1" x14ac:dyDescent="0.15">
      <c r="B24" s="108"/>
      <c r="C24" s="1091"/>
      <c r="D24" s="1092"/>
      <c r="E24" s="1093"/>
      <c r="F24" s="111"/>
      <c r="G24" s="86"/>
      <c r="H24" s="1091"/>
      <c r="I24" s="1093"/>
      <c r="J24" s="88"/>
      <c r="K24" s="89"/>
      <c r="L24" s="90"/>
      <c r="M24" s="88"/>
      <c r="N24" s="89"/>
      <c r="O24" s="90"/>
      <c r="P24" s="229"/>
      <c r="Q24" s="89"/>
      <c r="R24" s="87"/>
      <c r="S24" s="88"/>
      <c r="T24" s="89"/>
      <c r="U24" s="136"/>
      <c r="V24" s="211"/>
      <c r="W24" s="1091"/>
      <c r="X24" s="1092"/>
      <c r="Y24" s="1092"/>
      <c r="Z24" s="1092"/>
      <c r="AA24" s="1092"/>
      <c r="AB24" s="1092"/>
      <c r="AC24" s="1092"/>
      <c r="AD24" s="1092"/>
      <c r="AE24" s="1092"/>
      <c r="AF24" s="1092"/>
      <c r="AG24" s="1093"/>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row>
    <row r="25" spans="2:60" ht="20.100000000000001" customHeight="1" x14ac:dyDescent="0.15">
      <c r="B25" s="108"/>
      <c r="C25" s="1091"/>
      <c r="D25" s="1092"/>
      <c r="E25" s="1093"/>
      <c r="F25" s="111"/>
      <c r="G25" s="86"/>
      <c r="H25" s="1091"/>
      <c r="I25" s="1093"/>
      <c r="J25" s="88"/>
      <c r="K25" s="89"/>
      <c r="L25" s="90"/>
      <c r="M25" s="88"/>
      <c r="N25" s="89"/>
      <c r="O25" s="90"/>
      <c r="P25" s="229"/>
      <c r="Q25" s="89"/>
      <c r="R25" s="87"/>
      <c r="S25" s="88"/>
      <c r="T25" s="89"/>
      <c r="U25" s="136"/>
      <c r="V25" s="211"/>
      <c r="W25" s="1091"/>
      <c r="X25" s="1092"/>
      <c r="Y25" s="1092"/>
      <c r="Z25" s="1092"/>
      <c r="AA25" s="1092"/>
      <c r="AB25" s="1092"/>
      <c r="AC25" s="1092"/>
      <c r="AD25" s="1092"/>
      <c r="AE25" s="1092"/>
      <c r="AF25" s="1092"/>
      <c r="AG25" s="1093"/>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row>
    <row r="26" spans="2:60" ht="20.100000000000001" customHeight="1" x14ac:dyDescent="0.15">
      <c r="B26" s="108"/>
      <c r="C26" s="1091"/>
      <c r="D26" s="1092"/>
      <c r="E26" s="1093"/>
      <c r="F26" s="111"/>
      <c r="G26" s="86"/>
      <c r="H26" s="1091"/>
      <c r="I26" s="1093"/>
      <c r="J26" s="88"/>
      <c r="K26" s="89"/>
      <c r="L26" s="90"/>
      <c r="M26" s="88"/>
      <c r="N26" s="89"/>
      <c r="O26" s="90"/>
      <c r="P26" s="229"/>
      <c r="Q26" s="89"/>
      <c r="R26" s="87"/>
      <c r="S26" s="88"/>
      <c r="T26" s="89"/>
      <c r="U26" s="136"/>
      <c r="V26" s="211"/>
      <c r="W26" s="1091"/>
      <c r="X26" s="1092"/>
      <c r="Y26" s="1092"/>
      <c r="Z26" s="1092"/>
      <c r="AA26" s="1092"/>
      <c r="AB26" s="1092"/>
      <c r="AC26" s="1092"/>
      <c r="AD26" s="1092"/>
      <c r="AE26" s="1092"/>
      <c r="AF26" s="1092"/>
      <c r="AG26" s="1093"/>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row>
    <row r="27" spans="2:60" ht="20.100000000000001" customHeight="1" x14ac:dyDescent="0.15">
      <c r="B27" s="108"/>
      <c r="C27" s="1091"/>
      <c r="D27" s="1092"/>
      <c r="E27" s="1093"/>
      <c r="F27" s="111"/>
      <c r="G27" s="86"/>
      <c r="H27" s="1091"/>
      <c r="I27" s="1093"/>
      <c r="J27" s="88"/>
      <c r="K27" s="89"/>
      <c r="L27" s="90"/>
      <c r="M27" s="88"/>
      <c r="N27" s="89"/>
      <c r="O27" s="90"/>
      <c r="P27" s="229"/>
      <c r="Q27" s="89"/>
      <c r="R27" s="87"/>
      <c r="S27" s="88"/>
      <c r="T27" s="89"/>
      <c r="U27" s="136"/>
      <c r="V27" s="211"/>
      <c r="W27" s="1091"/>
      <c r="X27" s="1092"/>
      <c r="Y27" s="1092"/>
      <c r="Z27" s="1092"/>
      <c r="AA27" s="1092"/>
      <c r="AB27" s="1092"/>
      <c r="AC27" s="1092"/>
      <c r="AD27" s="1092"/>
      <c r="AE27" s="1092"/>
      <c r="AF27" s="1092"/>
      <c r="AG27" s="1093"/>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row>
    <row r="28" spans="2:60" ht="20.100000000000001" customHeight="1" x14ac:dyDescent="0.15">
      <c r="B28" s="108"/>
      <c r="C28" s="1091"/>
      <c r="D28" s="1092"/>
      <c r="E28" s="1093"/>
      <c r="F28" s="111"/>
      <c r="G28" s="86"/>
      <c r="H28" s="1091"/>
      <c r="I28" s="1093"/>
      <c r="J28" s="88"/>
      <c r="K28" s="89"/>
      <c r="L28" s="90"/>
      <c r="M28" s="88"/>
      <c r="N28" s="89"/>
      <c r="O28" s="90"/>
      <c r="P28" s="229"/>
      <c r="Q28" s="89"/>
      <c r="R28" s="87"/>
      <c r="S28" s="88"/>
      <c r="T28" s="89"/>
      <c r="U28" s="136"/>
      <c r="V28" s="211"/>
      <c r="W28" s="1091"/>
      <c r="X28" s="1092"/>
      <c r="Y28" s="1092"/>
      <c r="Z28" s="1092"/>
      <c r="AA28" s="1092"/>
      <c r="AB28" s="1092"/>
      <c r="AC28" s="1092"/>
      <c r="AD28" s="1092"/>
      <c r="AE28" s="1092"/>
      <c r="AF28" s="1092"/>
      <c r="AG28" s="1093"/>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row>
    <row r="29" spans="2:60" ht="20.100000000000001" customHeight="1" x14ac:dyDescent="0.15">
      <c r="B29" s="108"/>
      <c r="C29" s="1091"/>
      <c r="D29" s="1092"/>
      <c r="E29" s="1093"/>
      <c r="F29" s="111"/>
      <c r="G29" s="86"/>
      <c r="H29" s="1091"/>
      <c r="I29" s="1093"/>
      <c r="J29" s="88"/>
      <c r="K29" s="89"/>
      <c r="L29" s="90"/>
      <c r="M29" s="88"/>
      <c r="N29" s="89"/>
      <c r="O29" s="90"/>
      <c r="P29" s="229"/>
      <c r="Q29" s="89"/>
      <c r="R29" s="87"/>
      <c r="S29" s="88"/>
      <c r="T29" s="89"/>
      <c r="U29" s="136"/>
      <c r="V29" s="211"/>
      <c r="W29" s="1091"/>
      <c r="X29" s="1092"/>
      <c r="Y29" s="1092"/>
      <c r="Z29" s="1092"/>
      <c r="AA29" s="1092"/>
      <c r="AB29" s="1092"/>
      <c r="AC29" s="1092"/>
      <c r="AD29" s="1092"/>
      <c r="AE29" s="1092"/>
      <c r="AF29" s="1092"/>
      <c r="AG29" s="1093"/>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row>
    <row r="30" spans="2:60" ht="20.100000000000001" customHeight="1" x14ac:dyDescent="0.15">
      <c r="B30" s="108"/>
      <c r="C30" s="1091"/>
      <c r="D30" s="1092"/>
      <c r="E30" s="1093"/>
      <c r="F30" s="111"/>
      <c r="G30" s="86"/>
      <c r="H30" s="1091"/>
      <c r="I30" s="1093"/>
      <c r="J30" s="88"/>
      <c r="K30" s="89"/>
      <c r="L30" s="90"/>
      <c r="M30" s="88"/>
      <c r="N30" s="89"/>
      <c r="O30" s="90"/>
      <c r="P30" s="229"/>
      <c r="Q30" s="89"/>
      <c r="R30" s="87"/>
      <c r="S30" s="88"/>
      <c r="T30" s="89"/>
      <c r="U30" s="136"/>
      <c r="V30" s="211"/>
      <c r="W30" s="1091"/>
      <c r="X30" s="1092"/>
      <c r="Y30" s="1092"/>
      <c r="Z30" s="1092"/>
      <c r="AA30" s="1092"/>
      <c r="AB30" s="1092"/>
      <c r="AC30" s="1092"/>
      <c r="AD30" s="1092"/>
      <c r="AE30" s="1092"/>
      <c r="AF30" s="1092"/>
      <c r="AG30" s="1093"/>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row>
    <row r="31" spans="2:60" ht="20.100000000000001" customHeight="1" x14ac:dyDescent="0.15">
      <c r="B31" s="108"/>
      <c r="C31" s="1091"/>
      <c r="D31" s="1092"/>
      <c r="E31" s="1093"/>
      <c r="F31" s="111"/>
      <c r="G31" s="86"/>
      <c r="H31" s="1091"/>
      <c r="I31" s="1093"/>
      <c r="J31" s="88"/>
      <c r="K31" s="89"/>
      <c r="L31" s="90"/>
      <c r="M31" s="88"/>
      <c r="N31" s="89"/>
      <c r="O31" s="90"/>
      <c r="P31" s="229"/>
      <c r="Q31" s="89"/>
      <c r="R31" s="87"/>
      <c r="S31" s="88"/>
      <c r="T31" s="89"/>
      <c r="U31" s="136"/>
      <c r="V31" s="211"/>
      <c r="W31" s="1091"/>
      <c r="X31" s="1092"/>
      <c r="Y31" s="1092"/>
      <c r="Z31" s="1092"/>
      <c r="AA31" s="1092"/>
      <c r="AB31" s="1092"/>
      <c r="AC31" s="1092"/>
      <c r="AD31" s="1092"/>
      <c r="AE31" s="1092"/>
      <c r="AF31" s="1092"/>
      <c r="AG31" s="1093"/>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row>
    <row r="32" spans="2:60" ht="20.100000000000001" customHeight="1" x14ac:dyDescent="0.15">
      <c r="B32" s="108"/>
      <c r="C32" s="1091"/>
      <c r="D32" s="1092"/>
      <c r="E32" s="1093"/>
      <c r="F32" s="111"/>
      <c r="G32" s="86"/>
      <c r="H32" s="1091"/>
      <c r="I32" s="1093"/>
      <c r="J32" s="88"/>
      <c r="K32" s="89"/>
      <c r="L32" s="90"/>
      <c r="M32" s="88"/>
      <c r="N32" s="89"/>
      <c r="O32" s="90"/>
      <c r="P32" s="229"/>
      <c r="Q32" s="89"/>
      <c r="R32" s="87"/>
      <c r="S32" s="88"/>
      <c r="T32" s="89"/>
      <c r="U32" s="136"/>
      <c r="V32" s="211"/>
      <c r="W32" s="1091"/>
      <c r="X32" s="1092"/>
      <c r="Y32" s="1092"/>
      <c r="Z32" s="1092"/>
      <c r="AA32" s="1092"/>
      <c r="AB32" s="1092"/>
      <c r="AC32" s="1092"/>
      <c r="AD32" s="1092"/>
      <c r="AE32" s="1092"/>
      <c r="AF32" s="1092"/>
      <c r="AG32" s="1093"/>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row>
    <row r="33" spans="2:60" ht="20.100000000000001" customHeight="1" x14ac:dyDescent="0.15">
      <c r="B33" s="108"/>
      <c r="C33" s="1091"/>
      <c r="D33" s="1092"/>
      <c r="E33" s="1093"/>
      <c r="F33" s="111"/>
      <c r="G33" s="86"/>
      <c r="H33" s="1091"/>
      <c r="I33" s="1093"/>
      <c r="J33" s="88"/>
      <c r="K33" s="89"/>
      <c r="L33" s="90"/>
      <c r="M33" s="88"/>
      <c r="N33" s="89"/>
      <c r="O33" s="90"/>
      <c r="P33" s="229"/>
      <c r="Q33" s="89"/>
      <c r="R33" s="87"/>
      <c r="S33" s="88"/>
      <c r="T33" s="89"/>
      <c r="U33" s="136"/>
      <c r="V33" s="211"/>
      <c r="W33" s="1091"/>
      <c r="X33" s="1092"/>
      <c r="Y33" s="1092"/>
      <c r="Z33" s="1092"/>
      <c r="AA33" s="1092"/>
      <c r="AB33" s="1092"/>
      <c r="AC33" s="1092"/>
      <c r="AD33" s="1092"/>
      <c r="AE33" s="1092"/>
      <c r="AF33" s="1092"/>
      <c r="AG33" s="1093"/>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row>
    <row r="34" spans="2:60" ht="20.100000000000001" customHeight="1" x14ac:dyDescent="0.15">
      <c r="B34" s="108"/>
      <c r="C34" s="1091"/>
      <c r="D34" s="1092"/>
      <c r="E34" s="1093"/>
      <c r="F34" s="111"/>
      <c r="G34" s="86"/>
      <c r="H34" s="1091"/>
      <c r="I34" s="1093"/>
      <c r="J34" s="88"/>
      <c r="K34" s="89"/>
      <c r="L34" s="90"/>
      <c r="M34" s="88"/>
      <c r="N34" s="89"/>
      <c r="O34" s="90"/>
      <c r="P34" s="229"/>
      <c r="Q34" s="89"/>
      <c r="R34" s="87"/>
      <c r="S34" s="88"/>
      <c r="T34" s="89"/>
      <c r="U34" s="136"/>
      <c r="V34" s="211"/>
      <c r="W34" s="1091"/>
      <c r="X34" s="1092"/>
      <c r="Y34" s="1092"/>
      <c r="Z34" s="1092"/>
      <c r="AA34" s="1092"/>
      <c r="AB34" s="1092"/>
      <c r="AC34" s="1092"/>
      <c r="AD34" s="1092"/>
      <c r="AE34" s="1092"/>
      <c r="AF34" s="1092"/>
      <c r="AG34" s="1093"/>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row>
    <row r="35" spans="2:60" ht="20.100000000000001" customHeight="1" x14ac:dyDescent="0.15">
      <c r="B35" s="108"/>
      <c r="C35" s="1091"/>
      <c r="D35" s="1092"/>
      <c r="E35" s="1093"/>
      <c r="F35" s="111"/>
      <c r="G35" s="86"/>
      <c r="H35" s="1091"/>
      <c r="I35" s="1093"/>
      <c r="J35" s="88"/>
      <c r="K35" s="89"/>
      <c r="L35" s="90"/>
      <c r="M35" s="88"/>
      <c r="N35" s="89"/>
      <c r="O35" s="90"/>
      <c r="P35" s="229"/>
      <c r="Q35" s="89"/>
      <c r="R35" s="87"/>
      <c r="S35" s="88"/>
      <c r="T35" s="89"/>
      <c r="U35" s="136"/>
      <c r="V35" s="211"/>
      <c r="W35" s="1091"/>
      <c r="X35" s="1092"/>
      <c r="Y35" s="1092"/>
      <c r="Z35" s="1092"/>
      <c r="AA35" s="1092"/>
      <c r="AB35" s="1092"/>
      <c r="AC35" s="1092"/>
      <c r="AD35" s="1092"/>
      <c r="AE35" s="1092"/>
      <c r="AF35" s="1092"/>
      <c r="AG35" s="1093"/>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row>
    <row r="36" spans="2:60" ht="20.100000000000001" customHeight="1" x14ac:dyDescent="0.15">
      <c r="B36" s="108"/>
      <c r="C36" s="1091"/>
      <c r="D36" s="1092"/>
      <c r="E36" s="1093"/>
      <c r="F36" s="111"/>
      <c r="G36" s="86"/>
      <c r="H36" s="1091"/>
      <c r="I36" s="1093"/>
      <c r="J36" s="88"/>
      <c r="K36" s="89"/>
      <c r="L36" s="90"/>
      <c r="M36" s="88"/>
      <c r="N36" s="89"/>
      <c r="O36" s="90"/>
      <c r="P36" s="229"/>
      <c r="Q36" s="89"/>
      <c r="R36" s="87"/>
      <c r="S36" s="88"/>
      <c r="T36" s="89"/>
      <c r="U36" s="136"/>
      <c r="V36" s="211"/>
      <c r="W36" s="1091"/>
      <c r="X36" s="1092"/>
      <c r="Y36" s="1092"/>
      <c r="Z36" s="1092"/>
      <c r="AA36" s="1092"/>
      <c r="AB36" s="1092"/>
      <c r="AC36" s="1092"/>
      <c r="AD36" s="1092"/>
      <c r="AE36" s="1092"/>
      <c r="AF36" s="1092"/>
      <c r="AG36" s="1093"/>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row>
    <row r="37" spans="2:60" ht="20.100000000000001" customHeight="1" x14ac:dyDescent="0.15">
      <c r="B37" s="108"/>
      <c r="C37" s="1091"/>
      <c r="D37" s="1092"/>
      <c r="E37" s="1093"/>
      <c r="F37" s="111"/>
      <c r="G37" s="86"/>
      <c r="H37" s="1091"/>
      <c r="I37" s="1093"/>
      <c r="J37" s="88"/>
      <c r="K37" s="89"/>
      <c r="L37" s="90"/>
      <c r="M37" s="88"/>
      <c r="N37" s="89"/>
      <c r="O37" s="90"/>
      <c r="P37" s="229"/>
      <c r="Q37" s="89"/>
      <c r="R37" s="87"/>
      <c r="S37" s="88"/>
      <c r="T37" s="89"/>
      <c r="U37" s="136"/>
      <c r="V37" s="211"/>
      <c r="W37" s="1091"/>
      <c r="X37" s="1092"/>
      <c r="Y37" s="1092"/>
      <c r="Z37" s="1092"/>
      <c r="AA37" s="1092"/>
      <c r="AB37" s="1092"/>
      <c r="AC37" s="1092"/>
      <c r="AD37" s="1092"/>
      <c r="AE37" s="1092"/>
      <c r="AF37" s="1092"/>
      <c r="AG37" s="1093"/>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row>
    <row r="38" spans="2:60" ht="20.100000000000001" hidden="1" customHeight="1" x14ac:dyDescent="0.15">
      <c r="B38" s="108"/>
      <c r="C38" s="1091"/>
      <c r="D38" s="1092"/>
      <c r="E38" s="1093"/>
      <c r="F38" s="111"/>
      <c r="G38" s="86"/>
      <c r="H38" s="1091"/>
      <c r="I38" s="1093"/>
      <c r="J38" s="88"/>
      <c r="K38" s="89"/>
      <c r="L38" s="90"/>
      <c r="M38" s="88"/>
      <c r="N38" s="89"/>
      <c r="O38" s="90"/>
      <c r="P38" s="229"/>
      <c r="Q38" s="89"/>
      <c r="R38" s="87"/>
      <c r="S38" s="88"/>
      <c r="T38" s="89"/>
      <c r="U38" s="136"/>
      <c r="V38" s="211"/>
      <c r="W38" s="1091"/>
      <c r="X38" s="1092"/>
      <c r="Y38" s="1092"/>
      <c r="Z38" s="1092"/>
      <c r="AA38" s="1092"/>
      <c r="AB38" s="1092"/>
      <c r="AC38" s="1092"/>
      <c r="AD38" s="1092"/>
      <c r="AE38" s="1092"/>
      <c r="AF38" s="1092"/>
      <c r="AG38" s="1093"/>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row>
    <row r="39" spans="2:60" ht="20.100000000000001" hidden="1" customHeight="1" x14ac:dyDescent="0.15">
      <c r="B39" s="108"/>
      <c r="C39" s="1091"/>
      <c r="D39" s="1092"/>
      <c r="E39" s="1093"/>
      <c r="F39" s="111"/>
      <c r="G39" s="86"/>
      <c r="H39" s="1091"/>
      <c r="I39" s="1093"/>
      <c r="J39" s="88"/>
      <c r="K39" s="89"/>
      <c r="L39" s="90"/>
      <c r="M39" s="88"/>
      <c r="N39" s="89"/>
      <c r="O39" s="90"/>
      <c r="P39" s="229"/>
      <c r="Q39" s="89"/>
      <c r="R39" s="87"/>
      <c r="S39" s="88"/>
      <c r="T39" s="89"/>
      <c r="U39" s="136"/>
      <c r="V39" s="211"/>
      <c r="W39" s="1091"/>
      <c r="X39" s="1092"/>
      <c r="Y39" s="1092"/>
      <c r="Z39" s="1092"/>
      <c r="AA39" s="1092"/>
      <c r="AB39" s="1092"/>
      <c r="AC39" s="1092"/>
      <c r="AD39" s="1092"/>
      <c r="AE39" s="1092"/>
      <c r="AF39" s="1092"/>
      <c r="AG39" s="1093"/>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row>
    <row r="40" spans="2:60" ht="20.100000000000001" hidden="1" customHeight="1" x14ac:dyDescent="0.15">
      <c r="B40" s="108"/>
      <c r="C40" s="1091"/>
      <c r="D40" s="1092"/>
      <c r="E40" s="1093"/>
      <c r="F40" s="111"/>
      <c r="G40" s="86"/>
      <c r="H40" s="1091"/>
      <c r="I40" s="1093"/>
      <c r="J40" s="88"/>
      <c r="K40" s="89"/>
      <c r="L40" s="90"/>
      <c r="M40" s="88"/>
      <c r="N40" s="89"/>
      <c r="O40" s="90"/>
      <c r="P40" s="229"/>
      <c r="Q40" s="89"/>
      <c r="R40" s="87"/>
      <c r="S40" s="88"/>
      <c r="T40" s="89"/>
      <c r="U40" s="136"/>
      <c r="V40" s="211"/>
      <c r="W40" s="1091"/>
      <c r="X40" s="1092"/>
      <c r="Y40" s="1092"/>
      <c r="Z40" s="1092"/>
      <c r="AA40" s="1092"/>
      <c r="AB40" s="1092"/>
      <c r="AC40" s="1092"/>
      <c r="AD40" s="1092"/>
      <c r="AE40" s="1092"/>
      <c r="AF40" s="1092"/>
      <c r="AG40" s="1093"/>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row>
    <row r="41" spans="2:60" ht="20.100000000000001" hidden="1" customHeight="1" x14ac:dyDescent="0.15">
      <c r="B41" s="108"/>
      <c r="C41" s="1091"/>
      <c r="D41" s="1092"/>
      <c r="E41" s="1093"/>
      <c r="F41" s="111"/>
      <c r="G41" s="86"/>
      <c r="H41" s="1091"/>
      <c r="I41" s="1093"/>
      <c r="J41" s="88"/>
      <c r="K41" s="89"/>
      <c r="L41" s="90"/>
      <c r="M41" s="88"/>
      <c r="N41" s="89"/>
      <c r="O41" s="90"/>
      <c r="P41" s="229"/>
      <c r="Q41" s="89"/>
      <c r="R41" s="87"/>
      <c r="S41" s="88"/>
      <c r="T41" s="89"/>
      <c r="U41" s="136"/>
      <c r="V41" s="211"/>
      <c r="W41" s="1091"/>
      <c r="X41" s="1092"/>
      <c r="Y41" s="1092"/>
      <c r="Z41" s="1092"/>
      <c r="AA41" s="1092"/>
      <c r="AB41" s="1092"/>
      <c r="AC41" s="1092"/>
      <c r="AD41" s="1092"/>
      <c r="AE41" s="1092"/>
      <c r="AF41" s="1092"/>
      <c r="AG41" s="1093"/>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row>
    <row r="42" spans="2:60" ht="20.100000000000001" hidden="1" customHeight="1" x14ac:dyDescent="0.15">
      <c r="B42" s="108"/>
      <c r="C42" s="1091"/>
      <c r="D42" s="1092"/>
      <c r="E42" s="1093"/>
      <c r="F42" s="111"/>
      <c r="G42" s="86"/>
      <c r="H42" s="1091"/>
      <c r="I42" s="1093"/>
      <c r="J42" s="88"/>
      <c r="K42" s="89"/>
      <c r="L42" s="90"/>
      <c r="M42" s="88"/>
      <c r="N42" s="89"/>
      <c r="O42" s="90"/>
      <c r="P42" s="229"/>
      <c r="Q42" s="89"/>
      <c r="R42" s="87"/>
      <c r="S42" s="88"/>
      <c r="T42" s="89"/>
      <c r="U42" s="136"/>
      <c r="V42" s="211"/>
      <c r="W42" s="1091"/>
      <c r="X42" s="1092"/>
      <c r="Y42" s="1092"/>
      <c r="Z42" s="1092"/>
      <c r="AA42" s="1092"/>
      <c r="AB42" s="1092"/>
      <c r="AC42" s="1092"/>
      <c r="AD42" s="1092"/>
      <c r="AE42" s="1092"/>
      <c r="AF42" s="1092"/>
      <c r="AG42" s="1093"/>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row>
    <row r="43" spans="2:60" ht="20.100000000000001" hidden="1" customHeight="1" x14ac:dyDescent="0.15">
      <c r="B43" s="108"/>
      <c r="C43" s="1091"/>
      <c r="D43" s="1092"/>
      <c r="E43" s="1093"/>
      <c r="F43" s="111"/>
      <c r="G43" s="86"/>
      <c r="H43" s="1091"/>
      <c r="I43" s="1093"/>
      <c r="J43" s="88"/>
      <c r="K43" s="89"/>
      <c r="L43" s="90"/>
      <c r="M43" s="88"/>
      <c r="N43" s="89"/>
      <c r="O43" s="90"/>
      <c r="P43" s="229"/>
      <c r="Q43" s="89"/>
      <c r="R43" s="87"/>
      <c r="S43" s="88"/>
      <c r="T43" s="89"/>
      <c r="U43" s="136"/>
      <c r="V43" s="211"/>
      <c r="W43" s="1091"/>
      <c r="X43" s="1092"/>
      <c r="Y43" s="1092"/>
      <c r="Z43" s="1092"/>
      <c r="AA43" s="1092"/>
      <c r="AB43" s="1092"/>
      <c r="AC43" s="1092"/>
      <c r="AD43" s="1092"/>
      <c r="AE43" s="1092"/>
      <c r="AF43" s="1092"/>
      <c r="AG43" s="1093"/>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row>
    <row r="44" spans="2:60" ht="20.100000000000001" hidden="1" customHeight="1" x14ac:dyDescent="0.15">
      <c r="B44" s="108"/>
      <c r="C44" s="1104"/>
      <c r="D44" s="1105"/>
      <c r="E44" s="1106"/>
      <c r="F44" s="112"/>
      <c r="G44" s="91"/>
      <c r="H44" s="1104"/>
      <c r="I44" s="1106"/>
      <c r="J44" s="92"/>
      <c r="K44" s="93"/>
      <c r="L44" s="94"/>
      <c r="M44" s="92"/>
      <c r="N44" s="93"/>
      <c r="O44" s="94"/>
      <c r="P44" s="95"/>
      <c r="Q44" s="93"/>
      <c r="R44" s="96"/>
      <c r="S44" s="92"/>
      <c r="T44" s="93"/>
      <c r="U44" s="139"/>
      <c r="V44" s="97"/>
      <c r="W44" s="1107"/>
      <c r="X44" s="1108"/>
      <c r="Y44" s="1108"/>
      <c r="Z44" s="1108"/>
      <c r="AA44" s="1108"/>
      <c r="AB44" s="1108"/>
      <c r="AC44" s="1108"/>
      <c r="AD44" s="1108"/>
      <c r="AE44" s="1108"/>
      <c r="AF44" s="1108"/>
      <c r="AG44" s="1109"/>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row>
    <row r="45" spans="2:60" ht="20.100000000000001" hidden="1" customHeight="1" x14ac:dyDescent="0.15">
      <c r="B45" s="108"/>
      <c r="C45" s="1104"/>
      <c r="D45" s="1105"/>
      <c r="E45" s="1106"/>
      <c r="F45" s="112"/>
      <c r="G45" s="91"/>
      <c r="H45" s="1104"/>
      <c r="I45" s="1106"/>
      <c r="J45" s="92"/>
      <c r="K45" s="93"/>
      <c r="L45" s="94"/>
      <c r="M45" s="92"/>
      <c r="N45" s="93"/>
      <c r="O45" s="94"/>
      <c r="P45" s="95"/>
      <c r="Q45" s="93"/>
      <c r="R45" s="96"/>
      <c r="S45" s="92"/>
      <c r="T45" s="93"/>
      <c r="U45" s="139"/>
      <c r="V45" s="97"/>
      <c r="W45" s="1107"/>
      <c r="X45" s="1108"/>
      <c r="Y45" s="1108"/>
      <c r="Z45" s="1108"/>
      <c r="AA45" s="1108"/>
      <c r="AB45" s="1108"/>
      <c r="AC45" s="1108"/>
      <c r="AD45" s="1108"/>
      <c r="AE45" s="1108"/>
      <c r="AF45" s="1108"/>
      <c r="AG45" s="1109"/>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row>
    <row r="46" spans="2:60" ht="20.100000000000001" customHeight="1" x14ac:dyDescent="0.15">
      <c r="B46" s="109"/>
      <c r="C46" s="1110"/>
      <c r="D46" s="1111"/>
      <c r="E46" s="1112"/>
      <c r="F46" s="113"/>
      <c r="G46" s="98"/>
      <c r="H46" s="1110"/>
      <c r="I46" s="1112"/>
      <c r="J46" s="99"/>
      <c r="K46" s="100"/>
      <c r="L46" s="101"/>
      <c r="M46" s="99"/>
      <c r="N46" s="100"/>
      <c r="O46" s="101"/>
      <c r="P46" s="102"/>
      <c r="Q46" s="100"/>
      <c r="R46" s="103"/>
      <c r="S46" s="99"/>
      <c r="T46" s="100"/>
      <c r="U46" s="140"/>
      <c r="V46" s="104"/>
      <c r="W46" s="1113"/>
      <c r="X46" s="1114"/>
      <c r="Y46" s="1114"/>
      <c r="Z46" s="1114"/>
      <c r="AA46" s="1114"/>
      <c r="AB46" s="1114"/>
      <c r="AC46" s="1114"/>
      <c r="AD46" s="1114"/>
      <c r="AE46" s="1114"/>
      <c r="AF46" s="1114"/>
      <c r="AG46" s="1115"/>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row>
  </sheetData>
  <mergeCells count="129">
    <mergeCell ref="C45:E45"/>
    <mergeCell ref="H45:I45"/>
    <mergeCell ref="W45:AG45"/>
    <mergeCell ref="C46:E46"/>
    <mergeCell ref="H46:I46"/>
    <mergeCell ref="W46:AG46"/>
    <mergeCell ref="C43:E43"/>
    <mergeCell ref="H43:I43"/>
    <mergeCell ref="W43:AG43"/>
    <mergeCell ref="C44:E44"/>
    <mergeCell ref="H44:I44"/>
    <mergeCell ref="W44:AG44"/>
    <mergeCell ref="C41:E41"/>
    <mergeCell ref="H41:I41"/>
    <mergeCell ref="W41:AG41"/>
    <mergeCell ref="C42:E42"/>
    <mergeCell ref="H42:I42"/>
    <mergeCell ref="W42:AG42"/>
    <mergeCell ref="C39:E39"/>
    <mergeCell ref="H39:I39"/>
    <mergeCell ref="W39:AG39"/>
    <mergeCell ref="C40:E40"/>
    <mergeCell ref="H40:I40"/>
    <mergeCell ref="W40:AG40"/>
    <mergeCell ref="C37:E37"/>
    <mergeCell ref="H37:I37"/>
    <mergeCell ref="W37:AG37"/>
    <mergeCell ref="C38:E38"/>
    <mergeCell ref="H38:I38"/>
    <mergeCell ref="W38:AG38"/>
    <mergeCell ref="C35:E35"/>
    <mergeCell ref="H35:I35"/>
    <mergeCell ref="W35:AG35"/>
    <mergeCell ref="C36:E36"/>
    <mergeCell ref="H36:I36"/>
    <mergeCell ref="W36:AG36"/>
    <mergeCell ref="C33:E33"/>
    <mergeCell ref="H33:I33"/>
    <mergeCell ref="W33:AG33"/>
    <mergeCell ref="C34:E34"/>
    <mergeCell ref="H34:I34"/>
    <mergeCell ref="W34:AG34"/>
    <mergeCell ref="C31:E31"/>
    <mergeCell ref="H31:I31"/>
    <mergeCell ref="W31:AG31"/>
    <mergeCell ref="C32:E32"/>
    <mergeCell ref="H32:I32"/>
    <mergeCell ref="W32:AG32"/>
    <mergeCell ref="C29:E29"/>
    <mergeCell ref="H29:I29"/>
    <mergeCell ref="W29:AG29"/>
    <mergeCell ref="C30:E30"/>
    <mergeCell ref="H30:I30"/>
    <mergeCell ref="W30:AG30"/>
    <mergeCell ref="C27:E27"/>
    <mergeCell ref="H27:I27"/>
    <mergeCell ref="W27:AG27"/>
    <mergeCell ref="C28:E28"/>
    <mergeCell ref="H28:I28"/>
    <mergeCell ref="W28:AG28"/>
    <mergeCell ref="C25:E25"/>
    <mergeCell ref="H25:I25"/>
    <mergeCell ref="W25:AG25"/>
    <mergeCell ref="C26:E26"/>
    <mergeCell ref="H26:I26"/>
    <mergeCell ref="W26:AG26"/>
    <mergeCell ref="C23:E23"/>
    <mergeCell ref="H23:I23"/>
    <mergeCell ref="W23:AG23"/>
    <mergeCell ref="C24:E24"/>
    <mergeCell ref="H24:I24"/>
    <mergeCell ref="W24:AG24"/>
    <mergeCell ref="C21:E21"/>
    <mergeCell ref="H21:I21"/>
    <mergeCell ref="W21:AG21"/>
    <mergeCell ref="C22:E22"/>
    <mergeCell ref="H22:I22"/>
    <mergeCell ref="W22:AG22"/>
    <mergeCell ref="C19:E19"/>
    <mergeCell ref="H19:I19"/>
    <mergeCell ref="W19:AG19"/>
    <mergeCell ref="C20:E20"/>
    <mergeCell ref="H20:I20"/>
    <mergeCell ref="W20:AG20"/>
    <mergeCell ref="C17:E17"/>
    <mergeCell ref="H17:I17"/>
    <mergeCell ref="W17:AG17"/>
    <mergeCell ref="C18:E18"/>
    <mergeCell ref="H18:I18"/>
    <mergeCell ref="W18:AG18"/>
    <mergeCell ref="C15:E15"/>
    <mergeCell ref="H15:I15"/>
    <mergeCell ref="W15:AG15"/>
    <mergeCell ref="C16:E16"/>
    <mergeCell ref="H16:I16"/>
    <mergeCell ref="W16:AG16"/>
    <mergeCell ref="C13:E13"/>
    <mergeCell ref="H13:I13"/>
    <mergeCell ref="W13:AG13"/>
    <mergeCell ref="C14:E14"/>
    <mergeCell ref="H14:I14"/>
    <mergeCell ref="W14:AG14"/>
    <mergeCell ref="C11:E11"/>
    <mergeCell ref="H11:I11"/>
    <mergeCell ref="W11:AG11"/>
    <mergeCell ref="C12:E12"/>
    <mergeCell ref="H12:I12"/>
    <mergeCell ref="W12:AG12"/>
    <mergeCell ref="C9:E9"/>
    <mergeCell ref="H9:I9"/>
    <mergeCell ref="W9:AG9"/>
    <mergeCell ref="C10:E10"/>
    <mergeCell ref="H10:I10"/>
    <mergeCell ref="W10:AG10"/>
    <mergeCell ref="B7:B8"/>
    <mergeCell ref="C7:F7"/>
    <mergeCell ref="G7:G8"/>
    <mergeCell ref="H7:I8"/>
    <mergeCell ref="J7:U7"/>
    <mergeCell ref="V7:V8"/>
    <mergeCell ref="AA1:AG1"/>
    <mergeCell ref="B2:AE2"/>
    <mergeCell ref="B5:C5"/>
    <mergeCell ref="B4:C4"/>
    <mergeCell ref="E4:F4"/>
    <mergeCell ref="G4:I4"/>
    <mergeCell ref="W7:AG8"/>
    <mergeCell ref="C8:E8"/>
    <mergeCell ref="D5:I5"/>
  </mergeCells>
  <phoneticPr fontId="24"/>
  <dataValidations count="1">
    <dataValidation type="list" allowBlank="1" showInputMessage="1" showErrorMessage="1" sqref="V9:V43" xr:uid="{00000000-0002-0000-0E00-000000000000}">
      <formula1>"◎,○,△,×,未"</formula1>
    </dataValidation>
  </dataValidations>
  <pageMargins left="0.39370078740157483" right="0.19685039370078741" top="0.78740157480314965" bottom="0.31496062992125984" header="0.51181102362204722" footer="0.51181102362204722"/>
  <pageSetup paperSize="9" scale="76" orientation="landscape" horizontalDpi="1200" verticalDpi="12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C00000"/>
    <pageSetUpPr fitToPage="1"/>
  </sheetPr>
  <dimension ref="A1:EB56"/>
  <sheetViews>
    <sheetView view="pageBreakPreview" zoomScaleNormal="100" zoomScaleSheetLayoutView="100" workbookViewId="0">
      <selection sqref="A1:I1"/>
    </sheetView>
  </sheetViews>
  <sheetFormatPr defaultColWidth="2.5" defaultRowHeight="13.5" x14ac:dyDescent="0.15"/>
  <cols>
    <col min="1" max="4" width="3.125" style="208" customWidth="1"/>
    <col min="5" max="29" width="2.5" style="208"/>
    <col min="30" max="30" width="2.75" style="208" bestFit="1" customWidth="1"/>
    <col min="31" max="58" width="2.5" style="208"/>
    <col min="59" max="59" width="17.125" style="208" customWidth="1"/>
    <col min="60" max="131" width="2.5" style="208"/>
    <col min="132" max="132" width="8.5" style="208" bestFit="1" customWidth="1"/>
    <col min="133" max="16384" width="2.5" style="208"/>
  </cols>
  <sheetData>
    <row r="1" spans="1:132" ht="13.5" customHeight="1" x14ac:dyDescent="0.2">
      <c r="A1" s="208" t="s">
        <v>151</v>
      </c>
      <c r="B1" s="214"/>
      <c r="C1" s="214"/>
      <c r="D1" s="214"/>
      <c r="E1" s="214"/>
      <c r="F1" s="214"/>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row>
    <row r="2" spans="1:132" ht="18.75" x14ac:dyDescent="0.15">
      <c r="A2" s="1125" t="s">
        <v>147</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c r="BA2" s="14" t="s">
        <v>428</v>
      </c>
      <c r="BB2" s="14"/>
      <c r="BC2" s="14"/>
      <c r="BD2" s="14"/>
      <c r="BE2" s="14"/>
      <c r="BF2" s="14"/>
      <c r="BG2" s="286">
        <f t="shared" ref="BG2:BG12" si="0">SUMIF($E$6:$H$17,$BA2,$T$6:$W$17)</f>
        <v>0</v>
      </c>
      <c r="BH2" s="14"/>
      <c r="BI2" s="14"/>
      <c r="BJ2" s="14"/>
      <c r="BK2" s="14"/>
      <c r="BL2" s="14"/>
      <c r="BM2" s="14"/>
      <c r="BN2" s="14"/>
      <c r="BO2" s="14"/>
      <c r="BP2" s="14"/>
      <c r="EB2" s="208">
        <v>6500000</v>
      </c>
    </row>
    <row r="3" spans="1:132" ht="13.5" customHeight="1" x14ac:dyDescent="0.15">
      <c r="AD3" s="1177" t="s">
        <v>138</v>
      </c>
      <c r="AE3" s="1177"/>
      <c r="AF3" s="1177"/>
      <c r="AG3" s="1177"/>
      <c r="AH3" s="1177"/>
      <c r="BA3" s="14" t="s">
        <v>429</v>
      </c>
      <c r="BB3" s="14"/>
      <c r="BC3" s="14"/>
      <c r="BD3" s="14"/>
      <c r="BE3" s="14"/>
      <c r="BF3" s="14"/>
      <c r="BG3" s="286">
        <f t="shared" si="0"/>
        <v>0</v>
      </c>
      <c r="BH3" s="14"/>
      <c r="BI3" s="14"/>
      <c r="BJ3" s="14"/>
      <c r="BK3" s="14"/>
      <c r="BL3" s="14"/>
      <c r="BM3" s="14"/>
      <c r="BN3" s="14"/>
      <c r="BO3" s="14"/>
      <c r="BP3" s="14"/>
      <c r="EB3" s="208">
        <v>0</v>
      </c>
    </row>
    <row r="4" spans="1:132" ht="13.5" customHeight="1" x14ac:dyDescent="0.15">
      <c r="B4" s="208" t="s">
        <v>139</v>
      </c>
      <c r="AD4" s="1177"/>
      <c r="AE4" s="1177"/>
      <c r="AF4" s="1177"/>
      <c r="AG4" s="1177"/>
      <c r="AH4" s="1177"/>
      <c r="BA4" s="14" t="s">
        <v>430</v>
      </c>
      <c r="BB4" s="14"/>
      <c r="BC4" s="14"/>
      <c r="BD4" s="14"/>
      <c r="BE4" s="14"/>
      <c r="BF4" s="14"/>
      <c r="BG4" s="286">
        <f t="shared" si="0"/>
        <v>0</v>
      </c>
      <c r="BH4" s="14"/>
      <c r="BI4" s="14"/>
      <c r="BJ4" s="14"/>
      <c r="BK4" s="14"/>
      <c r="BL4" s="14"/>
      <c r="BM4" s="14"/>
      <c r="BN4" s="14"/>
      <c r="BO4" s="14"/>
      <c r="BP4" s="14"/>
      <c r="EB4" s="208">
        <v>0</v>
      </c>
    </row>
    <row r="5" spans="1:132" x14ac:dyDescent="0.15">
      <c r="A5" s="1166" t="s">
        <v>145</v>
      </c>
      <c r="B5" s="1166"/>
      <c r="C5" s="1167" t="s">
        <v>146</v>
      </c>
      <c r="D5" s="1168"/>
      <c r="E5" s="1178" t="s">
        <v>140</v>
      </c>
      <c r="F5" s="1178"/>
      <c r="G5" s="1178"/>
      <c r="H5" s="1178"/>
      <c r="I5" s="1178" t="s">
        <v>155</v>
      </c>
      <c r="J5" s="1178"/>
      <c r="K5" s="1178"/>
      <c r="L5" s="1178"/>
      <c r="M5" s="1178"/>
      <c r="N5" s="1178"/>
      <c r="O5" s="1178"/>
      <c r="P5" s="1178"/>
      <c r="Q5" s="1178"/>
      <c r="R5" s="1178"/>
      <c r="S5" s="1178"/>
      <c r="T5" s="1179" t="s">
        <v>141</v>
      </c>
      <c r="U5" s="1178"/>
      <c r="V5" s="1178"/>
      <c r="W5" s="1178"/>
      <c r="X5" s="1178" t="s">
        <v>150</v>
      </c>
      <c r="Y5" s="1178"/>
      <c r="Z5" s="1178"/>
      <c r="AA5" s="1178"/>
      <c r="AB5" s="1178"/>
      <c r="AC5" s="1178"/>
      <c r="AD5" s="1178"/>
      <c r="AE5" s="1178"/>
      <c r="AF5" s="1178"/>
      <c r="AG5" s="1178"/>
      <c r="AH5" s="1178"/>
      <c r="BA5" s="14" t="s">
        <v>431</v>
      </c>
      <c r="BB5" s="14"/>
      <c r="BC5" s="14"/>
      <c r="BD5" s="14"/>
      <c r="BE5" s="14"/>
      <c r="BF5" s="14"/>
      <c r="BG5" s="286">
        <f t="shared" si="0"/>
        <v>0</v>
      </c>
      <c r="BH5" s="14"/>
      <c r="BI5" s="14"/>
      <c r="BJ5" s="14"/>
      <c r="BK5" s="14"/>
      <c r="BL5" s="14"/>
      <c r="BM5" s="14"/>
      <c r="BN5" s="14"/>
      <c r="BO5" s="14"/>
      <c r="BP5" s="14"/>
      <c r="EB5" s="208">
        <v>0</v>
      </c>
    </row>
    <row r="6" spans="1:132" x14ac:dyDescent="0.15">
      <c r="A6" s="1176"/>
      <c r="B6" s="1176"/>
      <c r="C6" s="1174"/>
      <c r="D6" s="1175"/>
      <c r="E6" s="1169"/>
      <c r="F6" s="1170"/>
      <c r="G6" s="1170"/>
      <c r="H6" s="1171"/>
      <c r="I6" s="1172"/>
      <c r="J6" s="1172"/>
      <c r="K6" s="1172"/>
      <c r="L6" s="1172"/>
      <c r="M6" s="1172"/>
      <c r="N6" s="1172"/>
      <c r="O6" s="1172"/>
      <c r="P6" s="1172"/>
      <c r="Q6" s="1172"/>
      <c r="R6" s="1172"/>
      <c r="S6" s="1172"/>
      <c r="T6" s="1173"/>
      <c r="U6" s="1173"/>
      <c r="V6" s="1173"/>
      <c r="W6" s="1173"/>
      <c r="X6" s="1172"/>
      <c r="Y6" s="1172"/>
      <c r="Z6" s="1172"/>
      <c r="AA6" s="1172"/>
      <c r="AB6" s="1172"/>
      <c r="AC6" s="1172"/>
      <c r="AD6" s="1172"/>
      <c r="AE6" s="1172"/>
      <c r="AF6" s="1172"/>
      <c r="AG6" s="1172"/>
      <c r="AH6" s="1172"/>
      <c r="BA6" s="14" t="s">
        <v>432</v>
      </c>
      <c r="BB6" s="14"/>
      <c r="BC6" s="14"/>
      <c r="BD6" s="14"/>
      <c r="BE6" s="14"/>
      <c r="BF6" s="14"/>
      <c r="BG6" s="286">
        <f t="shared" si="0"/>
        <v>0</v>
      </c>
      <c r="BH6" s="14"/>
      <c r="BI6" s="14"/>
      <c r="BJ6" s="14"/>
      <c r="BK6" s="14"/>
      <c r="BL6" s="14"/>
      <c r="BM6" s="14"/>
      <c r="BN6" s="14"/>
      <c r="BO6" s="14"/>
      <c r="BP6" s="14"/>
      <c r="EB6" s="208">
        <v>0</v>
      </c>
    </row>
    <row r="7" spans="1:132" x14ac:dyDescent="0.15">
      <c r="A7" s="1126"/>
      <c r="B7" s="1126"/>
      <c r="C7" s="1127"/>
      <c r="D7" s="1128"/>
      <c r="E7" s="1129"/>
      <c r="F7" s="1130"/>
      <c r="G7" s="1130"/>
      <c r="H7" s="1131"/>
      <c r="I7" s="1132"/>
      <c r="J7" s="1132"/>
      <c r="K7" s="1132"/>
      <c r="L7" s="1132"/>
      <c r="M7" s="1132"/>
      <c r="N7" s="1132"/>
      <c r="O7" s="1132"/>
      <c r="P7" s="1132"/>
      <c r="Q7" s="1132"/>
      <c r="R7" s="1132"/>
      <c r="S7" s="1132"/>
      <c r="T7" s="1136"/>
      <c r="U7" s="1136"/>
      <c r="V7" s="1136"/>
      <c r="W7" s="1136"/>
      <c r="X7" s="1132"/>
      <c r="Y7" s="1132"/>
      <c r="Z7" s="1132"/>
      <c r="AA7" s="1132"/>
      <c r="AB7" s="1132"/>
      <c r="AC7" s="1132"/>
      <c r="AD7" s="1132"/>
      <c r="AE7" s="1132"/>
      <c r="AF7" s="1132"/>
      <c r="AG7" s="1132"/>
      <c r="AH7" s="1132"/>
      <c r="BA7" s="14" t="s">
        <v>433</v>
      </c>
      <c r="BB7" s="14"/>
      <c r="BC7" s="14"/>
      <c r="BD7" s="14"/>
      <c r="BE7" s="14"/>
      <c r="BF7" s="14"/>
      <c r="BG7" s="286">
        <f t="shared" si="0"/>
        <v>0</v>
      </c>
      <c r="BH7" s="14"/>
      <c r="BI7" s="14"/>
      <c r="BJ7" s="14"/>
      <c r="BK7" s="14"/>
      <c r="BL7" s="14"/>
      <c r="BM7" s="14"/>
      <c r="BN7" s="14"/>
      <c r="BO7" s="14"/>
      <c r="BP7" s="14"/>
      <c r="EB7" s="208">
        <v>0</v>
      </c>
    </row>
    <row r="8" spans="1:132" x14ac:dyDescent="0.15">
      <c r="A8" s="1126"/>
      <c r="B8" s="1126"/>
      <c r="C8" s="1127"/>
      <c r="D8" s="1128"/>
      <c r="E8" s="1129"/>
      <c r="F8" s="1130"/>
      <c r="G8" s="1130"/>
      <c r="H8" s="1131"/>
      <c r="I8" s="1132"/>
      <c r="J8" s="1132"/>
      <c r="K8" s="1132"/>
      <c r="L8" s="1132"/>
      <c r="M8" s="1132"/>
      <c r="N8" s="1132"/>
      <c r="O8" s="1132"/>
      <c r="P8" s="1132"/>
      <c r="Q8" s="1132"/>
      <c r="R8" s="1132"/>
      <c r="S8" s="1132"/>
      <c r="T8" s="1133"/>
      <c r="U8" s="1134"/>
      <c r="V8" s="1134"/>
      <c r="W8" s="1135"/>
      <c r="X8" s="1132"/>
      <c r="Y8" s="1132"/>
      <c r="Z8" s="1132"/>
      <c r="AA8" s="1132"/>
      <c r="AB8" s="1132"/>
      <c r="AC8" s="1132"/>
      <c r="AD8" s="1132"/>
      <c r="AE8" s="1132"/>
      <c r="AF8" s="1132"/>
      <c r="AG8" s="1132"/>
      <c r="AH8" s="1132"/>
      <c r="BA8" s="14" t="s">
        <v>434</v>
      </c>
      <c r="BB8" s="14"/>
      <c r="BC8" s="14"/>
      <c r="BD8" s="14"/>
      <c r="BE8" s="14"/>
      <c r="BF8" s="14"/>
      <c r="BG8" s="286">
        <f t="shared" si="0"/>
        <v>0</v>
      </c>
      <c r="BH8" s="14"/>
      <c r="BI8" s="14"/>
      <c r="BJ8" s="14"/>
      <c r="BK8" s="14"/>
      <c r="BL8" s="14"/>
      <c r="BM8" s="14"/>
      <c r="BN8" s="14"/>
      <c r="BO8" s="14"/>
      <c r="BP8" s="14"/>
      <c r="EB8" s="208">
        <v>0</v>
      </c>
    </row>
    <row r="9" spans="1:132" x14ac:dyDescent="0.15">
      <c r="A9" s="1126"/>
      <c r="B9" s="1126"/>
      <c r="C9" s="1127"/>
      <c r="D9" s="1128"/>
      <c r="E9" s="1129"/>
      <c r="F9" s="1130"/>
      <c r="G9" s="1130"/>
      <c r="H9" s="1131"/>
      <c r="I9" s="1132"/>
      <c r="J9" s="1132"/>
      <c r="K9" s="1132"/>
      <c r="L9" s="1132"/>
      <c r="M9" s="1132"/>
      <c r="N9" s="1132"/>
      <c r="O9" s="1132"/>
      <c r="P9" s="1132"/>
      <c r="Q9" s="1132"/>
      <c r="R9" s="1132"/>
      <c r="S9" s="1132"/>
      <c r="T9" s="1136"/>
      <c r="U9" s="1136"/>
      <c r="V9" s="1136"/>
      <c r="W9" s="1136"/>
      <c r="X9" s="1132"/>
      <c r="Y9" s="1132"/>
      <c r="Z9" s="1132"/>
      <c r="AA9" s="1132"/>
      <c r="AB9" s="1132"/>
      <c r="AC9" s="1132"/>
      <c r="AD9" s="1132"/>
      <c r="AE9" s="1132"/>
      <c r="AF9" s="1132"/>
      <c r="AG9" s="1132"/>
      <c r="AH9" s="1132"/>
      <c r="BA9" s="14" t="s">
        <v>435</v>
      </c>
      <c r="BB9" s="14"/>
      <c r="BC9" s="14"/>
      <c r="BD9" s="14"/>
      <c r="BE9" s="14"/>
      <c r="BF9" s="14"/>
      <c r="BG9" s="286">
        <f t="shared" si="0"/>
        <v>0</v>
      </c>
      <c r="BH9" s="14"/>
      <c r="BI9" s="14"/>
      <c r="BJ9" s="14"/>
      <c r="BK9" s="14"/>
      <c r="BL9" s="14"/>
      <c r="BM9" s="14"/>
      <c r="BN9" s="14"/>
      <c r="BO9" s="14"/>
      <c r="BP9" s="14"/>
      <c r="EB9" s="208">
        <v>0</v>
      </c>
    </row>
    <row r="10" spans="1:132" x14ac:dyDescent="0.15">
      <c r="A10" s="1126"/>
      <c r="B10" s="1126"/>
      <c r="C10" s="1127"/>
      <c r="D10" s="1128"/>
      <c r="E10" s="1129"/>
      <c r="F10" s="1130"/>
      <c r="G10" s="1130"/>
      <c r="H10" s="1131"/>
      <c r="I10" s="1132"/>
      <c r="J10" s="1132"/>
      <c r="K10" s="1132"/>
      <c r="L10" s="1132"/>
      <c r="M10" s="1132"/>
      <c r="N10" s="1132"/>
      <c r="O10" s="1132"/>
      <c r="P10" s="1132"/>
      <c r="Q10" s="1132"/>
      <c r="R10" s="1132"/>
      <c r="S10" s="1132"/>
      <c r="T10" s="1133"/>
      <c r="U10" s="1134"/>
      <c r="V10" s="1134"/>
      <c r="W10" s="1135"/>
      <c r="X10" s="1132"/>
      <c r="Y10" s="1132"/>
      <c r="Z10" s="1132"/>
      <c r="AA10" s="1132"/>
      <c r="AB10" s="1132"/>
      <c r="AC10" s="1132"/>
      <c r="AD10" s="1132"/>
      <c r="AE10" s="1132"/>
      <c r="AF10" s="1132"/>
      <c r="AG10" s="1132"/>
      <c r="AH10" s="1132"/>
      <c r="BA10" s="14" t="s">
        <v>436</v>
      </c>
      <c r="BB10" s="14"/>
      <c r="BC10" s="14"/>
      <c r="BD10" s="14"/>
      <c r="BE10" s="14"/>
      <c r="BF10" s="14"/>
      <c r="BG10" s="286">
        <f t="shared" si="0"/>
        <v>0</v>
      </c>
      <c r="BH10" s="14"/>
      <c r="BI10" s="14"/>
      <c r="BJ10" s="14"/>
      <c r="BK10" s="14"/>
      <c r="BL10" s="14"/>
      <c r="BM10" s="14"/>
      <c r="BN10" s="14"/>
      <c r="BO10" s="14"/>
      <c r="BP10" s="14"/>
      <c r="EB10" s="208">
        <v>0</v>
      </c>
    </row>
    <row r="11" spans="1:132" x14ac:dyDescent="0.15">
      <c r="A11" s="1126"/>
      <c r="B11" s="1126"/>
      <c r="C11" s="1127"/>
      <c r="D11" s="1128"/>
      <c r="E11" s="1129"/>
      <c r="F11" s="1130"/>
      <c r="G11" s="1130"/>
      <c r="H11" s="1131"/>
      <c r="I11" s="1132"/>
      <c r="J11" s="1132"/>
      <c r="K11" s="1132"/>
      <c r="L11" s="1132"/>
      <c r="M11" s="1132"/>
      <c r="N11" s="1132"/>
      <c r="O11" s="1132"/>
      <c r="P11" s="1132"/>
      <c r="Q11" s="1132"/>
      <c r="R11" s="1132"/>
      <c r="S11" s="1132"/>
      <c r="T11" s="1136"/>
      <c r="U11" s="1136"/>
      <c r="V11" s="1136"/>
      <c r="W11" s="1136"/>
      <c r="X11" s="1132"/>
      <c r="Y11" s="1132"/>
      <c r="Z11" s="1132"/>
      <c r="AA11" s="1132"/>
      <c r="AB11" s="1132"/>
      <c r="AC11" s="1132"/>
      <c r="AD11" s="1132"/>
      <c r="AE11" s="1132"/>
      <c r="AF11" s="1132"/>
      <c r="AG11" s="1132"/>
      <c r="AH11" s="1132"/>
      <c r="BA11" s="14" t="s">
        <v>438</v>
      </c>
      <c r="BB11" s="14"/>
      <c r="BC11" s="14"/>
      <c r="BD11" s="14"/>
      <c r="BE11" s="14"/>
      <c r="BF11" s="14"/>
      <c r="BG11" s="286">
        <f t="shared" si="0"/>
        <v>0</v>
      </c>
      <c r="BH11" s="14"/>
      <c r="BI11" s="14"/>
      <c r="BJ11" s="14"/>
      <c r="BK11" s="14"/>
      <c r="BL11" s="14"/>
      <c r="BM11" s="14"/>
      <c r="BN11" s="14"/>
      <c r="BO11" s="14"/>
      <c r="BP11" s="14"/>
      <c r="EB11" s="208">
        <v>0</v>
      </c>
    </row>
    <row r="12" spans="1:132" x14ac:dyDescent="0.15">
      <c r="A12" s="1126"/>
      <c r="B12" s="1126"/>
      <c r="C12" s="1127"/>
      <c r="D12" s="1128"/>
      <c r="E12" s="1129"/>
      <c r="F12" s="1130"/>
      <c r="G12" s="1130"/>
      <c r="H12" s="1131"/>
      <c r="I12" s="1132"/>
      <c r="J12" s="1132"/>
      <c r="K12" s="1132"/>
      <c r="L12" s="1132"/>
      <c r="M12" s="1132"/>
      <c r="N12" s="1132"/>
      <c r="O12" s="1132"/>
      <c r="P12" s="1132"/>
      <c r="Q12" s="1132"/>
      <c r="R12" s="1132"/>
      <c r="S12" s="1132"/>
      <c r="T12" s="1133"/>
      <c r="U12" s="1134"/>
      <c r="V12" s="1134"/>
      <c r="W12" s="1135"/>
      <c r="X12" s="1132"/>
      <c r="Y12" s="1132"/>
      <c r="Z12" s="1132"/>
      <c r="AA12" s="1132"/>
      <c r="AB12" s="1132"/>
      <c r="AC12" s="1132"/>
      <c r="AD12" s="1132"/>
      <c r="AE12" s="1132"/>
      <c r="AF12" s="1132"/>
      <c r="AG12" s="1132"/>
      <c r="AH12" s="1132"/>
      <c r="BA12" s="14" t="s">
        <v>439</v>
      </c>
      <c r="BB12" s="14"/>
      <c r="BC12" s="14"/>
      <c r="BD12" s="14"/>
      <c r="BE12" s="14"/>
      <c r="BF12" s="14"/>
      <c r="BG12" s="286">
        <f t="shared" si="0"/>
        <v>0</v>
      </c>
      <c r="BH12" s="14"/>
      <c r="BI12" s="14"/>
      <c r="BJ12" s="14"/>
      <c r="BK12" s="14"/>
      <c r="BL12" s="14"/>
      <c r="BM12" s="14"/>
      <c r="BN12" s="14"/>
      <c r="BO12" s="14"/>
      <c r="BP12" s="14"/>
      <c r="EB12" s="208">
        <v>0</v>
      </c>
    </row>
    <row r="13" spans="1:132" x14ac:dyDescent="0.15">
      <c r="A13" s="1126"/>
      <c r="B13" s="1126"/>
      <c r="C13" s="1127"/>
      <c r="D13" s="1128"/>
      <c r="E13" s="1129"/>
      <c r="F13" s="1130"/>
      <c r="G13" s="1130"/>
      <c r="H13" s="1131"/>
      <c r="I13" s="1132"/>
      <c r="J13" s="1132"/>
      <c r="K13" s="1132"/>
      <c r="L13" s="1132"/>
      <c r="M13" s="1132"/>
      <c r="N13" s="1132"/>
      <c r="O13" s="1132"/>
      <c r="P13" s="1132"/>
      <c r="Q13" s="1132"/>
      <c r="R13" s="1132"/>
      <c r="S13" s="1132"/>
      <c r="T13" s="1136"/>
      <c r="U13" s="1136"/>
      <c r="V13" s="1136"/>
      <c r="W13" s="1136"/>
      <c r="X13" s="1132"/>
      <c r="Y13" s="1132"/>
      <c r="Z13" s="1132"/>
      <c r="AA13" s="1132"/>
      <c r="AB13" s="1132"/>
      <c r="AC13" s="1132"/>
      <c r="AD13" s="1132"/>
      <c r="AE13" s="1132"/>
      <c r="AF13" s="1132"/>
      <c r="AG13" s="1132"/>
      <c r="AH13" s="1132"/>
      <c r="BA13" s="14" t="s">
        <v>437</v>
      </c>
      <c r="BB13" s="14"/>
      <c r="BC13" s="14"/>
      <c r="BD13" s="14"/>
      <c r="BE13" s="14"/>
      <c r="BF13" s="14"/>
      <c r="BG13" s="286">
        <f>SUMIF($E$6:$H$49,$BA13,$T$6:$W$49)</f>
        <v>0</v>
      </c>
      <c r="BH13" s="14"/>
      <c r="BI13" s="14"/>
      <c r="BJ13" s="14"/>
      <c r="BK13" s="14"/>
      <c r="BL13" s="14"/>
      <c r="BM13" s="14"/>
      <c r="BN13" s="14"/>
      <c r="BO13" s="14"/>
      <c r="BP13" s="14"/>
      <c r="EB13" s="208">
        <v>0</v>
      </c>
    </row>
    <row r="14" spans="1:132" x14ac:dyDescent="0.15">
      <c r="A14" s="1126"/>
      <c r="B14" s="1126"/>
      <c r="C14" s="1127"/>
      <c r="D14" s="1128"/>
      <c r="E14" s="1129"/>
      <c r="F14" s="1130"/>
      <c r="G14" s="1130"/>
      <c r="H14" s="1131"/>
      <c r="I14" s="1132"/>
      <c r="J14" s="1132"/>
      <c r="K14" s="1132"/>
      <c r="L14" s="1132"/>
      <c r="M14" s="1132"/>
      <c r="N14" s="1132"/>
      <c r="O14" s="1132"/>
      <c r="P14" s="1132"/>
      <c r="Q14" s="1132"/>
      <c r="R14" s="1132"/>
      <c r="S14" s="1132"/>
      <c r="T14" s="1133"/>
      <c r="U14" s="1134"/>
      <c r="V14" s="1134"/>
      <c r="W14" s="1135"/>
      <c r="X14" s="1132"/>
      <c r="Y14" s="1132"/>
      <c r="Z14" s="1132"/>
      <c r="AA14" s="1132"/>
      <c r="AB14" s="1132"/>
      <c r="AC14" s="1132"/>
      <c r="AD14" s="1132"/>
      <c r="AE14" s="1132"/>
      <c r="AF14" s="1132"/>
      <c r="AG14" s="1132"/>
      <c r="AH14" s="1132"/>
      <c r="BA14" s="14"/>
      <c r="BB14" s="14"/>
      <c r="BC14" s="14"/>
      <c r="BD14" s="14"/>
      <c r="BE14" s="14"/>
      <c r="BF14" s="14"/>
      <c r="BG14" s="286">
        <f>SUM(BG2:BG13)</f>
        <v>0</v>
      </c>
      <c r="BH14" s="14"/>
      <c r="BI14" s="14"/>
      <c r="BJ14" s="14"/>
      <c r="BK14" s="14"/>
      <c r="BL14" s="14"/>
      <c r="BM14" s="14"/>
      <c r="BN14" s="14"/>
      <c r="BO14" s="14"/>
      <c r="BP14" s="14"/>
    </row>
    <row r="15" spans="1:132" x14ac:dyDescent="0.15">
      <c r="A15" s="1126"/>
      <c r="B15" s="1126"/>
      <c r="C15" s="1127"/>
      <c r="D15" s="1128"/>
      <c r="E15" s="1129"/>
      <c r="F15" s="1130"/>
      <c r="G15" s="1130"/>
      <c r="H15" s="1131"/>
      <c r="I15" s="1132"/>
      <c r="J15" s="1132"/>
      <c r="K15" s="1132"/>
      <c r="L15" s="1132"/>
      <c r="M15" s="1132"/>
      <c r="N15" s="1132"/>
      <c r="O15" s="1132"/>
      <c r="P15" s="1132"/>
      <c r="Q15" s="1132"/>
      <c r="R15" s="1132"/>
      <c r="S15" s="1132"/>
      <c r="T15" s="1136"/>
      <c r="U15" s="1136"/>
      <c r="V15" s="1136"/>
      <c r="W15" s="1136"/>
      <c r="X15" s="1132"/>
      <c r="Y15" s="1132"/>
      <c r="Z15" s="1132"/>
      <c r="AA15" s="1132"/>
      <c r="AB15" s="1132"/>
      <c r="AC15" s="1132"/>
      <c r="AD15" s="1132"/>
      <c r="AE15" s="1132"/>
      <c r="AF15" s="1132"/>
      <c r="AG15" s="1132"/>
      <c r="AH15" s="1132"/>
      <c r="BA15" s="14"/>
      <c r="BB15" s="14"/>
      <c r="BC15" s="14"/>
      <c r="BD15" s="14"/>
      <c r="BE15" s="14"/>
      <c r="BF15" s="14"/>
      <c r="BG15" s="286"/>
      <c r="BH15" s="14"/>
      <c r="BI15" s="14"/>
      <c r="BJ15" s="14"/>
      <c r="BK15" s="14"/>
      <c r="BL15" s="14"/>
      <c r="BM15" s="14"/>
      <c r="BN15" s="14"/>
      <c r="BO15" s="14"/>
      <c r="BP15" s="14"/>
    </row>
    <row r="16" spans="1:132" x14ac:dyDescent="0.15">
      <c r="A16" s="1126"/>
      <c r="B16" s="1126"/>
      <c r="C16" s="1127"/>
      <c r="D16" s="1128"/>
      <c r="E16" s="1129"/>
      <c r="F16" s="1130"/>
      <c r="G16" s="1130"/>
      <c r="H16" s="1131"/>
      <c r="I16" s="1132"/>
      <c r="J16" s="1132"/>
      <c r="K16" s="1132"/>
      <c r="L16" s="1132"/>
      <c r="M16" s="1132"/>
      <c r="N16" s="1132"/>
      <c r="O16" s="1132"/>
      <c r="P16" s="1132"/>
      <c r="Q16" s="1132"/>
      <c r="R16" s="1132"/>
      <c r="S16" s="1132"/>
      <c r="T16" s="1133"/>
      <c r="U16" s="1134"/>
      <c r="V16" s="1134"/>
      <c r="W16" s="1135"/>
      <c r="X16" s="1132"/>
      <c r="Y16" s="1132"/>
      <c r="Z16" s="1132"/>
      <c r="AA16" s="1132"/>
      <c r="AB16" s="1132"/>
      <c r="AC16" s="1132"/>
      <c r="AD16" s="1132"/>
      <c r="AE16" s="1132"/>
      <c r="AF16" s="1132"/>
      <c r="AG16" s="1132"/>
      <c r="AH16" s="1132"/>
      <c r="BA16" s="14"/>
      <c r="BB16" s="14"/>
      <c r="BC16" s="14"/>
      <c r="BD16" s="14"/>
      <c r="BE16" s="14"/>
      <c r="BF16" s="14"/>
      <c r="BG16" s="286"/>
      <c r="BH16" s="14"/>
      <c r="BI16" s="14"/>
      <c r="BJ16" s="14"/>
      <c r="BK16" s="14"/>
      <c r="BL16" s="14"/>
      <c r="BM16" s="14"/>
      <c r="BN16" s="14"/>
      <c r="BO16" s="14"/>
      <c r="BP16" s="14"/>
    </row>
    <row r="17" spans="1:68" x14ac:dyDescent="0.15">
      <c r="A17" s="1126"/>
      <c r="B17" s="1126"/>
      <c r="C17" s="1127"/>
      <c r="D17" s="1128"/>
      <c r="E17" s="1129"/>
      <c r="F17" s="1130"/>
      <c r="G17" s="1130"/>
      <c r="H17" s="1131"/>
      <c r="I17" s="1132"/>
      <c r="J17" s="1132"/>
      <c r="K17" s="1132"/>
      <c r="L17" s="1132"/>
      <c r="M17" s="1132"/>
      <c r="N17" s="1132"/>
      <c r="O17" s="1132"/>
      <c r="P17" s="1132"/>
      <c r="Q17" s="1132"/>
      <c r="R17" s="1132"/>
      <c r="S17" s="1132"/>
      <c r="T17" s="1136"/>
      <c r="U17" s="1136"/>
      <c r="V17" s="1136"/>
      <c r="W17" s="1136"/>
      <c r="X17" s="1132"/>
      <c r="Y17" s="1132"/>
      <c r="Z17" s="1132"/>
      <c r="AA17" s="1132"/>
      <c r="AB17" s="1132"/>
      <c r="AC17" s="1132"/>
      <c r="AD17" s="1132"/>
      <c r="AE17" s="1132"/>
      <c r="AF17" s="1132"/>
      <c r="AG17" s="1132"/>
      <c r="AH17" s="1132"/>
      <c r="BA17" s="14"/>
      <c r="BB17" s="14"/>
      <c r="BC17" s="14"/>
      <c r="BD17" s="14"/>
      <c r="BE17" s="14"/>
      <c r="BF17" s="14"/>
      <c r="BG17" s="286"/>
      <c r="BH17" s="14"/>
      <c r="BI17" s="14"/>
      <c r="BJ17" s="14"/>
      <c r="BK17" s="14"/>
      <c r="BL17" s="14"/>
      <c r="BM17" s="14"/>
      <c r="BN17" s="14"/>
      <c r="BO17" s="14"/>
      <c r="BP17" s="14"/>
    </row>
    <row r="18" spans="1:68" x14ac:dyDescent="0.15">
      <c r="A18" s="1126"/>
      <c r="B18" s="1126"/>
      <c r="C18" s="1127"/>
      <c r="D18" s="1128"/>
      <c r="E18" s="1129"/>
      <c r="F18" s="1130"/>
      <c r="G18" s="1130"/>
      <c r="H18" s="1131"/>
      <c r="I18" s="1132"/>
      <c r="J18" s="1132"/>
      <c r="K18" s="1132"/>
      <c r="L18" s="1132"/>
      <c r="M18" s="1132"/>
      <c r="N18" s="1132"/>
      <c r="O18" s="1132"/>
      <c r="P18" s="1132"/>
      <c r="Q18" s="1132"/>
      <c r="R18" s="1132"/>
      <c r="S18" s="1132"/>
      <c r="T18" s="1133"/>
      <c r="U18" s="1134"/>
      <c r="V18" s="1134"/>
      <c r="W18" s="1135"/>
      <c r="X18" s="1132"/>
      <c r="Y18" s="1132"/>
      <c r="Z18" s="1132"/>
      <c r="AA18" s="1132"/>
      <c r="AB18" s="1132"/>
      <c r="AC18" s="1132"/>
      <c r="AD18" s="1132"/>
      <c r="AE18" s="1132"/>
      <c r="AF18" s="1132"/>
      <c r="AG18" s="1132"/>
      <c r="AH18" s="1132"/>
      <c r="BA18" s="14"/>
      <c r="BB18" s="14"/>
      <c r="BC18" s="14"/>
      <c r="BD18" s="14"/>
      <c r="BE18" s="14"/>
      <c r="BF18" s="14"/>
      <c r="BG18" s="286"/>
      <c r="BH18" s="14"/>
      <c r="BI18" s="14"/>
      <c r="BJ18" s="14"/>
      <c r="BK18" s="14"/>
      <c r="BL18" s="14"/>
      <c r="BM18" s="14"/>
      <c r="BN18" s="14"/>
      <c r="BO18" s="14"/>
      <c r="BP18" s="14"/>
    </row>
    <row r="19" spans="1:68" x14ac:dyDescent="0.15">
      <c r="A19" s="1126"/>
      <c r="B19" s="1126"/>
      <c r="C19" s="1127"/>
      <c r="D19" s="1128"/>
      <c r="E19" s="1129"/>
      <c r="F19" s="1130"/>
      <c r="G19" s="1130"/>
      <c r="H19" s="1131"/>
      <c r="I19" s="1132"/>
      <c r="J19" s="1132"/>
      <c r="K19" s="1132"/>
      <c r="L19" s="1132"/>
      <c r="M19" s="1132"/>
      <c r="N19" s="1132"/>
      <c r="O19" s="1132"/>
      <c r="P19" s="1132"/>
      <c r="Q19" s="1132"/>
      <c r="R19" s="1132"/>
      <c r="S19" s="1132"/>
      <c r="T19" s="1136"/>
      <c r="U19" s="1136"/>
      <c r="V19" s="1136"/>
      <c r="W19" s="1136"/>
      <c r="X19" s="1132"/>
      <c r="Y19" s="1132"/>
      <c r="Z19" s="1132"/>
      <c r="AA19" s="1132"/>
      <c r="AB19" s="1132"/>
      <c r="AC19" s="1132"/>
      <c r="AD19" s="1132"/>
      <c r="AE19" s="1132"/>
      <c r="AF19" s="1132"/>
      <c r="AG19" s="1132"/>
      <c r="AH19" s="1132"/>
      <c r="BA19" s="14"/>
      <c r="BB19" s="14"/>
      <c r="BC19" s="14"/>
      <c r="BD19" s="14"/>
      <c r="BE19" s="14"/>
      <c r="BF19" s="14"/>
      <c r="BG19" s="286"/>
      <c r="BH19" s="14"/>
      <c r="BI19" s="14"/>
      <c r="BJ19" s="14"/>
      <c r="BK19" s="14"/>
      <c r="BL19" s="14"/>
      <c r="BM19" s="14"/>
      <c r="BN19" s="14"/>
      <c r="BO19" s="14"/>
      <c r="BP19" s="14"/>
    </row>
    <row r="20" spans="1:68" x14ac:dyDescent="0.15">
      <c r="A20" s="1126"/>
      <c r="B20" s="1126"/>
      <c r="C20" s="1127"/>
      <c r="D20" s="1128"/>
      <c r="E20" s="1129"/>
      <c r="F20" s="1130"/>
      <c r="G20" s="1130"/>
      <c r="H20" s="1131"/>
      <c r="I20" s="1132"/>
      <c r="J20" s="1132"/>
      <c r="K20" s="1132"/>
      <c r="L20" s="1132"/>
      <c r="M20" s="1132"/>
      <c r="N20" s="1132"/>
      <c r="O20" s="1132"/>
      <c r="P20" s="1132"/>
      <c r="Q20" s="1132"/>
      <c r="R20" s="1132"/>
      <c r="S20" s="1132"/>
      <c r="T20" s="1133"/>
      <c r="U20" s="1134"/>
      <c r="V20" s="1134"/>
      <c r="W20" s="1135"/>
      <c r="X20" s="1132"/>
      <c r="Y20" s="1132"/>
      <c r="Z20" s="1132"/>
      <c r="AA20" s="1132"/>
      <c r="AB20" s="1132"/>
      <c r="AC20" s="1132"/>
      <c r="AD20" s="1132"/>
      <c r="AE20" s="1132"/>
      <c r="AF20" s="1132"/>
      <c r="AG20" s="1132"/>
      <c r="AH20" s="1132"/>
    </row>
    <row r="21" spans="1:68" x14ac:dyDescent="0.15">
      <c r="A21" s="1126"/>
      <c r="B21" s="1126"/>
      <c r="C21" s="1127"/>
      <c r="D21" s="1128"/>
      <c r="E21" s="1129"/>
      <c r="F21" s="1130"/>
      <c r="G21" s="1130"/>
      <c r="H21" s="1131"/>
      <c r="I21" s="1132"/>
      <c r="J21" s="1132"/>
      <c r="K21" s="1132"/>
      <c r="L21" s="1132"/>
      <c r="M21" s="1132"/>
      <c r="N21" s="1132"/>
      <c r="O21" s="1132"/>
      <c r="P21" s="1132"/>
      <c r="Q21" s="1132"/>
      <c r="R21" s="1132"/>
      <c r="S21" s="1132"/>
      <c r="T21" s="1136"/>
      <c r="U21" s="1136"/>
      <c r="V21" s="1136"/>
      <c r="W21" s="1136"/>
      <c r="X21" s="1132"/>
      <c r="Y21" s="1132"/>
      <c r="Z21" s="1132"/>
      <c r="AA21" s="1132"/>
      <c r="AB21" s="1132"/>
      <c r="AC21" s="1132"/>
      <c r="AD21" s="1132"/>
      <c r="AE21" s="1132"/>
      <c r="AF21" s="1132"/>
      <c r="AG21" s="1132"/>
      <c r="AH21" s="1132"/>
    </row>
    <row r="22" spans="1:68" x14ac:dyDescent="0.15">
      <c r="A22" s="1126"/>
      <c r="B22" s="1126"/>
      <c r="C22" s="1127"/>
      <c r="D22" s="1128"/>
      <c r="E22" s="1129"/>
      <c r="F22" s="1130"/>
      <c r="G22" s="1130"/>
      <c r="H22" s="1131"/>
      <c r="I22" s="1132"/>
      <c r="J22" s="1132"/>
      <c r="K22" s="1132"/>
      <c r="L22" s="1132"/>
      <c r="M22" s="1132"/>
      <c r="N22" s="1132"/>
      <c r="O22" s="1132"/>
      <c r="P22" s="1132"/>
      <c r="Q22" s="1132"/>
      <c r="R22" s="1132"/>
      <c r="S22" s="1132"/>
      <c r="T22" s="1133"/>
      <c r="U22" s="1134"/>
      <c r="V22" s="1134"/>
      <c r="W22" s="1135"/>
      <c r="X22" s="1132"/>
      <c r="Y22" s="1132"/>
      <c r="Z22" s="1132"/>
      <c r="AA22" s="1132"/>
      <c r="AB22" s="1132"/>
      <c r="AC22" s="1132"/>
      <c r="AD22" s="1132"/>
      <c r="AE22" s="1132"/>
      <c r="AF22" s="1132"/>
      <c r="AG22" s="1132"/>
      <c r="AH22" s="1132"/>
    </row>
    <row r="23" spans="1:68" x14ac:dyDescent="0.15">
      <c r="A23" s="1126"/>
      <c r="B23" s="1126"/>
      <c r="C23" s="1127"/>
      <c r="D23" s="1128"/>
      <c r="E23" s="1129"/>
      <c r="F23" s="1130"/>
      <c r="G23" s="1130"/>
      <c r="H23" s="1131"/>
      <c r="I23" s="1132"/>
      <c r="J23" s="1132"/>
      <c r="K23" s="1132"/>
      <c r="L23" s="1132"/>
      <c r="M23" s="1132"/>
      <c r="N23" s="1132"/>
      <c r="O23" s="1132"/>
      <c r="P23" s="1132"/>
      <c r="Q23" s="1132"/>
      <c r="R23" s="1132"/>
      <c r="S23" s="1132"/>
      <c r="T23" s="1136"/>
      <c r="U23" s="1136"/>
      <c r="V23" s="1136"/>
      <c r="W23" s="1136"/>
      <c r="X23" s="1132"/>
      <c r="Y23" s="1132"/>
      <c r="Z23" s="1132"/>
      <c r="AA23" s="1132"/>
      <c r="AB23" s="1132"/>
      <c r="AC23" s="1132"/>
      <c r="AD23" s="1132"/>
      <c r="AE23" s="1132"/>
      <c r="AF23" s="1132"/>
      <c r="AG23" s="1132"/>
      <c r="AH23" s="1132"/>
    </row>
    <row r="24" spans="1:68" x14ac:dyDescent="0.15">
      <c r="A24" s="1126"/>
      <c r="B24" s="1126"/>
      <c r="C24" s="1127"/>
      <c r="D24" s="1128"/>
      <c r="E24" s="1129"/>
      <c r="F24" s="1130"/>
      <c r="G24" s="1130"/>
      <c r="H24" s="1131"/>
      <c r="I24" s="1132"/>
      <c r="J24" s="1132"/>
      <c r="K24" s="1132"/>
      <c r="L24" s="1132"/>
      <c r="M24" s="1132"/>
      <c r="N24" s="1132"/>
      <c r="O24" s="1132"/>
      <c r="P24" s="1132"/>
      <c r="Q24" s="1132"/>
      <c r="R24" s="1132"/>
      <c r="S24" s="1132"/>
      <c r="T24" s="1133"/>
      <c r="U24" s="1134"/>
      <c r="V24" s="1134"/>
      <c r="W24" s="1135"/>
      <c r="X24" s="1132"/>
      <c r="Y24" s="1132"/>
      <c r="Z24" s="1132"/>
      <c r="AA24" s="1132"/>
      <c r="AB24" s="1132"/>
      <c r="AC24" s="1132"/>
      <c r="AD24" s="1132"/>
      <c r="AE24" s="1132"/>
      <c r="AF24" s="1132"/>
      <c r="AG24" s="1132"/>
      <c r="AH24" s="1132"/>
    </row>
    <row r="25" spans="1:68" x14ac:dyDescent="0.15">
      <c r="A25" s="1126"/>
      <c r="B25" s="1126"/>
      <c r="C25" s="1127"/>
      <c r="D25" s="1128"/>
      <c r="E25" s="1129"/>
      <c r="F25" s="1130"/>
      <c r="G25" s="1130"/>
      <c r="H25" s="1131"/>
      <c r="I25" s="1132"/>
      <c r="J25" s="1132"/>
      <c r="K25" s="1132"/>
      <c r="L25" s="1132"/>
      <c r="M25" s="1132"/>
      <c r="N25" s="1132"/>
      <c r="O25" s="1132"/>
      <c r="P25" s="1132"/>
      <c r="Q25" s="1132"/>
      <c r="R25" s="1132"/>
      <c r="S25" s="1132"/>
      <c r="T25" s="1136"/>
      <c r="U25" s="1136"/>
      <c r="V25" s="1136"/>
      <c r="W25" s="1136"/>
      <c r="X25" s="1132"/>
      <c r="Y25" s="1132"/>
      <c r="Z25" s="1132"/>
      <c r="AA25" s="1132"/>
      <c r="AB25" s="1132"/>
      <c r="AC25" s="1132"/>
      <c r="AD25" s="1132"/>
      <c r="AE25" s="1132"/>
      <c r="AF25" s="1132"/>
      <c r="AG25" s="1132"/>
      <c r="AH25" s="1132"/>
    </row>
    <row r="26" spans="1:68" x14ac:dyDescent="0.15">
      <c r="A26" s="1126"/>
      <c r="B26" s="1126"/>
      <c r="C26" s="1127"/>
      <c r="D26" s="1128"/>
      <c r="E26" s="1129"/>
      <c r="F26" s="1130"/>
      <c r="G26" s="1130"/>
      <c r="H26" s="1131"/>
      <c r="I26" s="1132"/>
      <c r="J26" s="1132"/>
      <c r="K26" s="1132"/>
      <c r="L26" s="1132"/>
      <c r="M26" s="1132"/>
      <c r="N26" s="1132"/>
      <c r="O26" s="1132"/>
      <c r="P26" s="1132"/>
      <c r="Q26" s="1132"/>
      <c r="R26" s="1132"/>
      <c r="S26" s="1132"/>
      <c r="T26" s="1133"/>
      <c r="U26" s="1134"/>
      <c r="V26" s="1134"/>
      <c r="W26" s="1135"/>
      <c r="X26" s="1132"/>
      <c r="Y26" s="1132"/>
      <c r="Z26" s="1132"/>
      <c r="AA26" s="1132"/>
      <c r="AB26" s="1132"/>
      <c r="AC26" s="1132"/>
      <c r="AD26" s="1132"/>
      <c r="AE26" s="1132"/>
      <c r="AF26" s="1132"/>
      <c r="AG26" s="1132"/>
      <c r="AH26" s="1132"/>
    </row>
    <row r="27" spans="1:68" x14ac:dyDescent="0.15">
      <c r="A27" s="1126"/>
      <c r="B27" s="1126"/>
      <c r="C27" s="1127"/>
      <c r="D27" s="1128"/>
      <c r="E27" s="1129"/>
      <c r="F27" s="1130"/>
      <c r="G27" s="1130"/>
      <c r="H27" s="1131"/>
      <c r="I27" s="1132"/>
      <c r="J27" s="1132"/>
      <c r="K27" s="1132"/>
      <c r="L27" s="1132"/>
      <c r="M27" s="1132"/>
      <c r="N27" s="1132"/>
      <c r="O27" s="1132"/>
      <c r="P27" s="1132"/>
      <c r="Q27" s="1132"/>
      <c r="R27" s="1132"/>
      <c r="S27" s="1132"/>
      <c r="T27" s="1136"/>
      <c r="U27" s="1136"/>
      <c r="V27" s="1136"/>
      <c r="W27" s="1136"/>
      <c r="X27" s="1132"/>
      <c r="Y27" s="1132"/>
      <c r="Z27" s="1132"/>
      <c r="AA27" s="1132"/>
      <c r="AB27" s="1132"/>
      <c r="AC27" s="1132"/>
      <c r="AD27" s="1132"/>
      <c r="AE27" s="1132"/>
      <c r="AF27" s="1132"/>
      <c r="AG27" s="1132"/>
      <c r="AH27" s="1132"/>
    </row>
    <row r="28" spans="1:68" x14ac:dyDescent="0.15">
      <c r="A28" s="1126"/>
      <c r="B28" s="1126"/>
      <c r="C28" s="1127"/>
      <c r="D28" s="1128"/>
      <c r="E28" s="1129"/>
      <c r="F28" s="1130"/>
      <c r="G28" s="1130"/>
      <c r="H28" s="1131"/>
      <c r="I28" s="1132"/>
      <c r="J28" s="1132"/>
      <c r="K28" s="1132"/>
      <c r="L28" s="1132"/>
      <c r="M28" s="1132"/>
      <c r="N28" s="1132"/>
      <c r="O28" s="1132"/>
      <c r="P28" s="1132"/>
      <c r="Q28" s="1132"/>
      <c r="R28" s="1132"/>
      <c r="S28" s="1132"/>
      <c r="T28" s="1133"/>
      <c r="U28" s="1134"/>
      <c r="V28" s="1134"/>
      <c r="W28" s="1135"/>
      <c r="X28" s="1132"/>
      <c r="Y28" s="1132"/>
      <c r="Z28" s="1132"/>
      <c r="AA28" s="1132"/>
      <c r="AB28" s="1132"/>
      <c r="AC28" s="1132"/>
      <c r="AD28" s="1132"/>
      <c r="AE28" s="1132"/>
      <c r="AF28" s="1132"/>
      <c r="AG28" s="1132"/>
      <c r="AH28" s="1132"/>
    </row>
    <row r="29" spans="1:68" x14ac:dyDescent="0.15">
      <c r="A29" s="1126"/>
      <c r="B29" s="1126"/>
      <c r="C29" s="1127"/>
      <c r="D29" s="1128"/>
      <c r="E29" s="1129"/>
      <c r="F29" s="1130"/>
      <c r="G29" s="1130"/>
      <c r="H29" s="1131"/>
      <c r="I29" s="1132"/>
      <c r="J29" s="1132"/>
      <c r="K29" s="1132"/>
      <c r="L29" s="1132"/>
      <c r="M29" s="1132"/>
      <c r="N29" s="1132"/>
      <c r="O29" s="1132"/>
      <c r="P29" s="1132"/>
      <c r="Q29" s="1132"/>
      <c r="R29" s="1132"/>
      <c r="S29" s="1132"/>
      <c r="T29" s="1136"/>
      <c r="U29" s="1136"/>
      <c r="V29" s="1136"/>
      <c r="W29" s="1136"/>
      <c r="X29" s="1132"/>
      <c r="Y29" s="1132"/>
      <c r="Z29" s="1132"/>
      <c r="AA29" s="1132"/>
      <c r="AB29" s="1132"/>
      <c r="AC29" s="1132"/>
      <c r="AD29" s="1132"/>
      <c r="AE29" s="1132"/>
      <c r="AF29" s="1132"/>
      <c r="AG29" s="1132"/>
      <c r="AH29" s="1132"/>
    </row>
    <row r="30" spans="1:68" x14ac:dyDescent="0.15">
      <c r="A30" s="1126"/>
      <c r="B30" s="1126"/>
      <c r="C30" s="1127"/>
      <c r="D30" s="1128"/>
      <c r="E30" s="1137"/>
      <c r="F30" s="1132"/>
      <c r="G30" s="1132"/>
      <c r="H30" s="1132"/>
      <c r="I30" s="1132"/>
      <c r="J30" s="1132"/>
      <c r="K30" s="1132"/>
      <c r="L30" s="1132"/>
      <c r="M30" s="1132"/>
      <c r="N30" s="1132"/>
      <c r="O30" s="1132"/>
      <c r="P30" s="1132"/>
      <c r="Q30" s="1132"/>
      <c r="R30" s="1132"/>
      <c r="S30" s="1132"/>
      <c r="T30" s="1133"/>
      <c r="U30" s="1134"/>
      <c r="V30" s="1134"/>
      <c r="W30" s="1135"/>
      <c r="X30" s="1132"/>
      <c r="Y30" s="1132"/>
      <c r="Z30" s="1132"/>
      <c r="AA30" s="1132"/>
      <c r="AB30" s="1132"/>
      <c r="AC30" s="1132"/>
      <c r="AD30" s="1132"/>
      <c r="AE30" s="1132"/>
      <c r="AF30" s="1132"/>
      <c r="AG30" s="1132"/>
      <c r="AH30" s="1132"/>
    </row>
    <row r="31" spans="1:68" x14ac:dyDescent="0.15">
      <c r="A31" s="1126"/>
      <c r="B31" s="1126"/>
      <c r="C31" s="1127"/>
      <c r="D31" s="1128"/>
      <c r="E31" s="1137"/>
      <c r="F31" s="1132"/>
      <c r="G31" s="1132"/>
      <c r="H31" s="1132"/>
      <c r="I31" s="1132"/>
      <c r="J31" s="1132"/>
      <c r="K31" s="1132"/>
      <c r="L31" s="1132"/>
      <c r="M31" s="1132"/>
      <c r="N31" s="1132"/>
      <c r="O31" s="1132"/>
      <c r="P31" s="1132"/>
      <c r="Q31" s="1132"/>
      <c r="R31" s="1132"/>
      <c r="S31" s="1132"/>
      <c r="T31" s="1136"/>
      <c r="U31" s="1136"/>
      <c r="V31" s="1136"/>
      <c r="W31" s="1136"/>
      <c r="X31" s="1132"/>
      <c r="Y31" s="1132"/>
      <c r="Z31" s="1132"/>
      <c r="AA31" s="1132"/>
      <c r="AB31" s="1132"/>
      <c r="AC31" s="1132"/>
      <c r="AD31" s="1132"/>
      <c r="AE31" s="1132"/>
      <c r="AF31" s="1132"/>
      <c r="AG31" s="1132"/>
      <c r="AH31" s="1132"/>
    </row>
    <row r="32" spans="1:68" x14ac:dyDescent="0.15">
      <c r="A32" s="1126"/>
      <c r="B32" s="1126"/>
      <c r="C32" s="1127"/>
      <c r="D32" s="1128"/>
      <c r="E32" s="1137"/>
      <c r="F32" s="1132"/>
      <c r="G32" s="1132"/>
      <c r="H32" s="1132"/>
      <c r="I32" s="1132"/>
      <c r="J32" s="1132"/>
      <c r="K32" s="1132"/>
      <c r="L32" s="1132"/>
      <c r="M32" s="1132"/>
      <c r="N32" s="1132"/>
      <c r="O32" s="1132"/>
      <c r="P32" s="1132"/>
      <c r="Q32" s="1132"/>
      <c r="R32" s="1132"/>
      <c r="S32" s="1132"/>
      <c r="T32" s="1133"/>
      <c r="U32" s="1134"/>
      <c r="V32" s="1134"/>
      <c r="W32" s="1135"/>
      <c r="X32" s="1132"/>
      <c r="Y32" s="1132"/>
      <c r="Z32" s="1132"/>
      <c r="AA32" s="1132"/>
      <c r="AB32" s="1132"/>
      <c r="AC32" s="1132"/>
      <c r="AD32" s="1132"/>
      <c r="AE32" s="1132"/>
      <c r="AF32" s="1132"/>
      <c r="AG32" s="1132"/>
      <c r="AH32" s="1132"/>
    </row>
    <row r="33" spans="1:34" x14ac:dyDescent="0.15">
      <c r="A33" s="1126"/>
      <c r="B33" s="1126"/>
      <c r="C33" s="1127"/>
      <c r="D33" s="1128"/>
      <c r="E33" s="1137"/>
      <c r="F33" s="1132"/>
      <c r="G33" s="1132"/>
      <c r="H33" s="1132"/>
      <c r="I33" s="1132"/>
      <c r="J33" s="1132"/>
      <c r="K33" s="1132"/>
      <c r="L33" s="1132"/>
      <c r="M33" s="1132"/>
      <c r="N33" s="1132"/>
      <c r="O33" s="1132"/>
      <c r="P33" s="1132"/>
      <c r="Q33" s="1132"/>
      <c r="R33" s="1132"/>
      <c r="S33" s="1132"/>
      <c r="T33" s="1136"/>
      <c r="U33" s="1136"/>
      <c r="V33" s="1136"/>
      <c r="W33" s="1136"/>
      <c r="X33" s="1132"/>
      <c r="Y33" s="1132"/>
      <c r="Z33" s="1132"/>
      <c r="AA33" s="1132"/>
      <c r="AB33" s="1132"/>
      <c r="AC33" s="1132"/>
      <c r="AD33" s="1132"/>
      <c r="AE33" s="1132"/>
      <c r="AF33" s="1132"/>
      <c r="AG33" s="1132"/>
      <c r="AH33" s="1132"/>
    </row>
    <row r="34" spans="1:34" x14ac:dyDescent="0.15">
      <c r="A34" s="1126"/>
      <c r="B34" s="1126"/>
      <c r="C34" s="1127"/>
      <c r="D34" s="1128"/>
      <c r="E34" s="1137"/>
      <c r="F34" s="1132"/>
      <c r="G34" s="1132"/>
      <c r="H34" s="1132"/>
      <c r="I34" s="1132"/>
      <c r="J34" s="1132"/>
      <c r="K34" s="1132"/>
      <c r="L34" s="1132"/>
      <c r="M34" s="1132"/>
      <c r="N34" s="1132"/>
      <c r="O34" s="1132"/>
      <c r="P34" s="1132"/>
      <c r="Q34" s="1132"/>
      <c r="R34" s="1132"/>
      <c r="S34" s="1132"/>
      <c r="T34" s="1133"/>
      <c r="U34" s="1134"/>
      <c r="V34" s="1134"/>
      <c r="W34" s="1135"/>
      <c r="X34" s="1132"/>
      <c r="Y34" s="1132"/>
      <c r="Z34" s="1132"/>
      <c r="AA34" s="1132"/>
      <c r="AB34" s="1132"/>
      <c r="AC34" s="1132"/>
      <c r="AD34" s="1132"/>
      <c r="AE34" s="1132"/>
      <c r="AF34" s="1132"/>
      <c r="AG34" s="1132"/>
      <c r="AH34" s="1132"/>
    </row>
    <row r="35" spans="1:34" x14ac:dyDescent="0.15">
      <c r="A35" s="1126"/>
      <c r="B35" s="1126"/>
      <c r="C35" s="1127"/>
      <c r="D35" s="1128"/>
      <c r="E35" s="1137"/>
      <c r="F35" s="1132"/>
      <c r="G35" s="1132"/>
      <c r="H35" s="1132"/>
      <c r="I35" s="1132"/>
      <c r="J35" s="1132"/>
      <c r="K35" s="1132"/>
      <c r="L35" s="1132"/>
      <c r="M35" s="1132"/>
      <c r="N35" s="1132"/>
      <c r="O35" s="1132"/>
      <c r="P35" s="1132"/>
      <c r="Q35" s="1132"/>
      <c r="R35" s="1132"/>
      <c r="S35" s="1132"/>
      <c r="T35" s="1136"/>
      <c r="U35" s="1136"/>
      <c r="V35" s="1136"/>
      <c r="W35" s="1136"/>
      <c r="X35" s="1132"/>
      <c r="Y35" s="1132"/>
      <c r="Z35" s="1132"/>
      <c r="AA35" s="1132"/>
      <c r="AB35" s="1132"/>
      <c r="AC35" s="1132"/>
      <c r="AD35" s="1132"/>
      <c r="AE35" s="1132"/>
      <c r="AF35" s="1132"/>
      <c r="AG35" s="1132"/>
      <c r="AH35" s="1132"/>
    </row>
    <row r="36" spans="1:34" x14ac:dyDescent="0.15">
      <c r="A36" s="1126"/>
      <c r="B36" s="1126"/>
      <c r="C36" s="1127"/>
      <c r="D36" s="1128"/>
      <c r="E36" s="1137"/>
      <c r="F36" s="1132"/>
      <c r="G36" s="1132"/>
      <c r="H36" s="1132"/>
      <c r="I36" s="1132"/>
      <c r="J36" s="1132"/>
      <c r="K36" s="1132"/>
      <c r="L36" s="1132"/>
      <c r="M36" s="1132"/>
      <c r="N36" s="1132"/>
      <c r="O36" s="1132"/>
      <c r="P36" s="1132"/>
      <c r="Q36" s="1132"/>
      <c r="R36" s="1132"/>
      <c r="S36" s="1132"/>
      <c r="T36" s="1133"/>
      <c r="U36" s="1134"/>
      <c r="V36" s="1134"/>
      <c r="W36" s="1135"/>
      <c r="X36" s="1132"/>
      <c r="Y36" s="1132"/>
      <c r="Z36" s="1132"/>
      <c r="AA36" s="1132"/>
      <c r="AB36" s="1132"/>
      <c r="AC36" s="1132"/>
      <c r="AD36" s="1132"/>
      <c r="AE36" s="1132"/>
      <c r="AF36" s="1132"/>
      <c r="AG36" s="1132"/>
      <c r="AH36" s="1132"/>
    </row>
    <row r="37" spans="1:34" x14ac:dyDescent="0.15">
      <c r="A37" s="1126"/>
      <c r="B37" s="1126"/>
      <c r="C37" s="1127"/>
      <c r="D37" s="1128"/>
      <c r="E37" s="1137"/>
      <c r="F37" s="1132"/>
      <c r="G37" s="1132"/>
      <c r="H37" s="1132"/>
      <c r="I37" s="1132"/>
      <c r="J37" s="1132"/>
      <c r="K37" s="1132"/>
      <c r="L37" s="1132"/>
      <c r="M37" s="1132"/>
      <c r="N37" s="1132"/>
      <c r="O37" s="1132"/>
      <c r="P37" s="1132"/>
      <c r="Q37" s="1132"/>
      <c r="R37" s="1132"/>
      <c r="S37" s="1132"/>
      <c r="T37" s="1136"/>
      <c r="U37" s="1136"/>
      <c r="V37" s="1136"/>
      <c r="W37" s="1136"/>
      <c r="X37" s="1132"/>
      <c r="Y37" s="1132"/>
      <c r="Z37" s="1132"/>
      <c r="AA37" s="1132"/>
      <c r="AB37" s="1132"/>
      <c r="AC37" s="1132"/>
      <c r="AD37" s="1132"/>
      <c r="AE37" s="1132"/>
      <c r="AF37" s="1132"/>
      <c r="AG37" s="1132"/>
      <c r="AH37" s="1132"/>
    </row>
    <row r="38" spans="1:34" x14ac:dyDescent="0.15">
      <c r="A38" s="1126"/>
      <c r="B38" s="1126"/>
      <c r="C38" s="1127"/>
      <c r="D38" s="1128"/>
      <c r="E38" s="1137"/>
      <c r="F38" s="1132"/>
      <c r="G38" s="1132"/>
      <c r="H38" s="1132"/>
      <c r="I38" s="1132"/>
      <c r="J38" s="1132"/>
      <c r="K38" s="1132"/>
      <c r="L38" s="1132"/>
      <c r="M38" s="1132"/>
      <c r="N38" s="1132"/>
      <c r="O38" s="1132"/>
      <c r="P38" s="1132"/>
      <c r="Q38" s="1132"/>
      <c r="R38" s="1132"/>
      <c r="S38" s="1132"/>
      <c r="T38" s="1133"/>
      <c r="U38" s="1134"/>
      <c r="V38" s="1134"/>
      <c r="W38" s="1135"/>
      <c r="X38" s="1132"/>
      <c r="Y38" s="1132"/>
      <c r="Z38" s="1132"/>
      <c r="AA38" s="1132"/>
      <c r="AB38" s="1132"/>
      <c r="AC38" s="1132"/>
      <c r="AD38" s="1132"/>
      <c r="AE38" s="1132"/>
      <c r="AF38" s="1132"/>
      <c r="AG38" s="1132"/>
      <c r="AH38" s="1132"/>
    </row>
    <row r="39" spans="1:34" x14ac:dyDescent="0.15">
      <c r="A39" s="1126"/>
      <c r="B39" s="1126"/>
      <c r="C39" s="1127"/>
      <c r="D39" s="1128"/>
      <c r="E39" s="1137"/>
      <c r="F39" s="1132"/>
      <c r="G39" s="1132"/>
      <c r="H39" s="1132"/>
      <c r="I39" s="1132"/>
      <c r="J39" s="1132"/>
      <c r="K39" s="1132"/>
      <c r="L39" s="1132"/>
      <c r="M39" s="1132"/>
      <c r="N39" s="1132"/>
      <c r="O39" s="1132"/>
      <c r="P39" s="1132"/>
      <c r="Q39" s="1132"/>
      <c r="R39" s="1132"/>
      <c r="S39" s="1132"/>
      <c r="T39" s="1136"/>
      <c r="U39" s="1136"/>
      <c r="V39" s="1136"/>
      <c r="W39" s="1136"/>
      <c r="X39" s="1132"/>
      <c r="Y39" s="1132"/>
      <c r="Z39" s="1132"/>
      <c r="AA39" s="1132"/>
      <c r="AB39" s="1132"/>
      <c r="AC39" s="1132"/>
      <c r="AD39" s="1132"/>
      <c r="AE39" s="1132"/>
      <c r="AF39" s="1132"/>
      <c r="AG39" s="1132"/>
      <c r="AH39" s="1132"/>
    </row>
    <row r="40" spans="1:34" x14ac:dyDescent="0.15">
      <c r="A40" s="1126"/>
      <c r="B40" s="1126"/>
      <c r="C40" s="1127"/>
      <c r="D40" s="1128"/>
      <c r="E40" s="1137"/>
      <c r="F40" s="1132"/>
      <c r="G40" s="1132"/>
      <c r="H40" s="1132"/>
      <c r="I40" s="1132"/>
      <c r="J40" s="1132"/>
      <c r="K40" s="1132"/>
      <c r="L40" s="1132"/>
      <c r="M40" s="1132"/>
      <c r="N40" s="1132"/>
      <c r="O40" s="1132"/>
      <c r="P40" s="1132"/>
      <c r="Q40" s="1132"/>
      <c r="R40" s="1132"/>
      <c r="S40" s="1132"/>
      <c r="T40" s="1133"/>
      <c r="U40" s="1134"/>
      <c r="V40" s="1134"/>
      <c r="W40" s="1135"/>
      <c r="X40" s="1132"/>
      <c r="Y40" s="1132"/>
      <c r="Z40" s="1132"/>
      <c r="AA40" s="1132"/>
      <c r="AB40" s="1132"/>
      <c r="AC40" s="1132"/>
      <c r="AD40" s="1132"/>
      <c r="AE40" s="1132"/>
      <c r="AF40" s="1132"/>
      <c r="AG40" s="1132"/>
      <c r="AH40" s="1132"/>
    </row>
    <row r="41" spans="1:34" x14ac:dyDescent="0.15">
      <c r="A41" s="1126"/>
      <c r="B41" s="1126"/>
      <c r="C41" s="1127"/>
      <c r="D41" s="1128"/>
      <c r="E41" s="1137"/>
      <c r="F41" s="1132"/>
      <c r="G41" s="1132"/>
      <c r="H41" s="1132"/>
      <c r="I41" s="1132"/>
      <c r="J41" s="1132"/>
      <c r="K41" s="1132"/>
      <c r="L41" s="1132"/>
      <c r="M41" s="1132"/>
      <c r="N41" s="1132"/>
      <c r="O41" s="1132"/>
      <c r="P41" s="1132"/>
      <c r="Q41" s="1132"/>
      <c r="R41" s="1132"/>
      <c r="S41" s="1132"/>
      <c r="T41" s="1136"/>
      <c r="U41" s="1136"/>
      <c r="V41" s="1136"/>
      <c r="W41" s="1136"/>
      <c r="X41" s="1132"/>
      <c r="Y41" s="1132"/>
      <c r="Z41" s="1132"/>
      <c r="AA41" s="1132"/>
      <c r="AB41" s="1132"/>
      <c r="AC41" s="1132"/>
      <c r="AD41" s="1132"/>
      <c r="AE41" s="1132"/>
      <c r="AF41" s="1132"/>
      <c r="AG41" s="1132"/>
      <c r="AH41" s="1132"/>
    </row>
    <row r="42" spans="1:34" x14ac:dyDescent="0.15">
      <c r="A42" s="1126"/>
      <c r="B42" s="1126"/>
      <c r="C42" s="1127"/>
      <c r="D42" s="1128"/>
      <c r="E42" s="1137"/>
      <c r="F42" s="1132"/>
      <c r="G42" s="1132"/>
      <c r="H42" s="1132"/>
      <c r="I42" s="1132"/>
      <c r="J42" s="1132"/>
      <c r="K42" s="1132"/>
      <c r="L42" s="1132"/>
      <c r="M42" s="1132"/>
      <c r="N42" s="1132"/>
      <c r="O42" s="1132"/>
      <c r="P42" s="1132"/>
      <c r="Q42" s="1132"/>
      <c r="R42" s="1132"/>
      <c r="S42" s="1132"/>
      <c r="T42" s="1133"/>
      <c r="U42" s="1134"/>
      <c r="V42" s="1134"/>
      <c r="W42" s="1135"/>
      <c r="X42" s="1132"/>
      <c r="Y42" s="1132"/>
      <c r="Z42" s="1132"/>
      <c r="AA42" s="1132"/>
      <c r="AB42" s="1132"/>
      <c r="AC42" s="1132"/>
      <c r="AD42" s="1132"/>
      <c r="AE42" s="1132"/>
      <c r="AF42" s="1132"/>
      <c r="AG42" s="1132"/>
      <c r="AH42" s="1132"/>
    </row>
    <row r="43" spans="1:34" x14ac:dyDescent="0.15">
      <c r="A43" s="1126"/>
      <c r="B43" s="1126"/>
      <c r="C43" s="1127"/>
      <c r="D43" s="1128"/>
      <c r="E43" s="1137"/>
      <c r="F43" s="1132"/>
      <c r="G43" s="1132"/>
      <c r="H43" s="1132"/>
      <c r="I43" s="1132"/>
      <c r="J43" s="1132"/>
      <c r="K43" s="1132"/>
      <c r="L43" s="1132"/>
      <c r="M43" s="1132"/>
      <c r="N43" s="1132"/>
      <c r="O43" s="1132"/>
      <c r="P43" s="1132"/>
      <c r="Q43" s="1132"/>
      <c r="R43" s="1132"/>
      <c r="S43" s="1132"/>
      <c r="T43" s="1136"/>
      <c r="U43" s="1136"/>
      <c r="V43" s="1136"/>
      <c r="W43" s="1136"/>
      <c r="X43" s="1132"/>
      <c r="Y43" s="1132"/>
      <c r="Z43" s="1132"/>
      <c r="AA43" s="1132"/>
      <c r="AB43" s="1132"/>
      <c r="AC43" s="1132"/>
      <c r="AD43" s="1132"/>
      <c r="AE43" s="1132"/>
      <c r="AF43" s="1132"/>
      <c r="AG43" s="1132"/>
      <c r="AH43" s="1132"/>
    </row>
    <row r="44" spans="1:34" x14ac:dyDescent="0.15">
      <c r="A44" s="1126"/>
      <c r="B44" s="1126"/>
      <c r="C44" s="1127"/>
      <c r="D44" s="1128"/>
      <c r="E44" s="1137"/>
      <c r="F44" s="1132"/>
      <c r="G44" s="1132"/>
      <c r="H44" s="1132"/>
      <c r="I44" s="1132"/>
      <c r="J44" s="1132"/>
      <c r="K44" s="1132"/>
      <c r="L44" s="1132"/>
      <c r="M44" s="1132"/>
      <c r="N44" s="1132"/>
      <c r="O44" s="1132"/>
      <c r="P44" s="1132"/>
      <c r="Q44" s="1132"/>
      <c r="R44" s="1132"/>
      <c r="S44" s="1132"/>
      <c r="T44" s="1133"/>
      <c r="U44" s="1134"/>
      <c r="V44" s="1134"/>
      <c r="W44" s="1135"/>
      <c r="X44" s="1132"/>
      <c r="Y44" s="1132"/>
      <c r="Z44" s="1132"/>
      <c r="AA44" s="1132"/>
      <c r="AB44" s="1132"/>
      <c r="AC44" s="1132"/>
      <c r="AD44" s="1132"/>
      <c r="AE44" s="1132"/>
      <c r="AF44" s="1132"/>
      <c r="AG44" s="1132"/>
      <c r="AH44" s="1132"/>
    </row>
    <row r="45" spans="1:34" x14ac:dyDescent="0.15">
      <c r="A45" s="1126"/>
      <c r="B45" s="1126"/>
      <c r="C45" s="1127"/>
      <c r="D45" s="1128"/>
      <c r="E45" s="1137"/>
      <c r="F45" s="1132"/>
      <c r="G45" s="1132"/>
      <c r="H45" s="1132"/>
      <c r="I45" s="1132"/>
      <c r="J45" s="1132"/>
      <c r="K45" s="1132"/>
      <c r="L45" s="1132"/>
      <c r="M45" s="1132"/>
      <c r="N45" s="1132"/>
      <c r="O45" s="1132"/>
      <c r="P45" s="1132"/>
      <c r="Q45" s="1132"/>
      <c r="R45" s="1132"/>
      <c r="S45" s="1132"/>
      <c r="T45" s="1136"/>
      <c r="U45" s="1136"/>
      <c r="V45" s="1136"/>
      <c r="W45" s="1136"/>
      <c r="X45" s="1132"/>
      <c r="Y45" s="1132"/>
      <c r="Z45" s="1132"/>
      <c r="AA45" s="1132"/>
      <c r="AB45" s="1132"/>
      <c r="AC45" s="1132"/>
      <c r="AD45" s="1132"/>
      <c r="AE45" s="1132"/>
      <c r="AF45" s="1132"/>
      <c r="AG45" s="1132"/>
      <c r="AH45" s="1132"/>
    </row>
    <row r="46" spans="1:34" x14ac:dyDescent="0.15">
      <c r="A46" s="1126"/>
      <c r="B46" s="1126"/>
      <c r="C46" s="1127"/>
      <c r="D46" s="1128"/>
      <c r="E46" s="1137"/>
      <c r="F46" s="1132"/>
      <c r="G46" s="1132"/>
      <c r="H46" s="1132"/>
      <c r="I46" s="1132"/>
      <c r="J46" s="1132"/>
      <c r="K46" s="1132"/>
      <c r="L46" s="1132"/>
      <c r="M46" s="1132"/>
      <c r="N46" s="1132"/>
      <c r="O46" s="1132"/>
      <c r="P46" s="1132"/>
      <c r="Q46" s="1132"/>
      <c r="R46" s="1132"/>
      <c r="S46" s="1132"/>
      <c r="T46" s="1133"/>
      <c r="U46" s="1134"/>
      <c r="V46" s="1134"/>
      <c r="W46" s="1135"/>
      <c r="X46" s="1132"/>
      <c r="Y46" s="1132"/>
      <c r="Z46" s="1132"/>
      <c r="AA46" s="1132"/>
      <c r="AB46" s="1132"/>
      <c r="AC46" s="1132"/>
      <c r="AD46" s="1132"/>
      <c r="AE46" s="1132"/>
      <c r="AF46" s="1132"/>
      <c r="AG46" s="1132"/>
      <c r="AH46" s="1132"/>
    </row>
    <row r="47" spans="1:34" x14ac:dyDescent="0.15">
      <c r="A47" s="1126"/>
      <c r="B47" s="1126"/>
      <c r="C47" s="1127"/>
      <c r="D47" s="1128"/>
      <c r="E47" s="1137"/>
      <c r="F47" s="1132"/>
      <c r="G47" s="1132"/>
      <c r="H47" s="1132"/>
      <c r="I47" s="1132"/>
      <c r="J47" s="1132"/>
      <c r="K47" s="1132"/>
      <c r="L47" s="1132"/>
      <c r="M47" s="1132"/>
      <c r="N47" s="1132"/>
      <c r="O47" s="1132"/>
      <c r="P47" s="1132"/>
      <c r="Q47" s="1132"/>
      <c r="R47" s="1132"/>
      <c r="S47" s="1132"/>
      <c r="T47" s="1136"/>
      <c r="U47" s="1136"/>
      <c r="V47" s="1136"/>
      <c r="W47" s="1136"/>
      <c r="X47" s="1132"/>
      <c r="Y47" s="1132"/>
      <c r="Z47" s="1132"/>
      <c r="AA47" s="1132"/>
      <c r="AB47" s="1132"/>
      <c r="AC47" s="1132"/>
      <c r="AD47" s="1132"/>
      <c r="AE47" s="1132"/>
      <c r="AF47" s="1132"/>
      <c r="AG47" s="1132"/>
      <c r="AH47" s="1132"/>
    </row>
    <row r="48" spans="1:34" x14ac:dyDescent="0.15">
      <c r="A48" s="1126"/>
      <c r="B48" s="1126"/>
      <c r="C48" s="1127"/>
      <c r="D48" s="1128"/>
      <c r="E48" s="1137"/>
      <c r="F48" s="1132"/>
      <c r="G48" s="1132"/>
      <c r="H48" s="1132"/>
      <c r="I48" s="1132"/>
      <c r="J48" s="1132"/>
      <c r="K48" s="1132"/>
      <c r="L48" s="1132"/>
      <c r="M48" s="1132"/>
      <c r="N48" s="1132"/>
      <c r="O48" s="1132"/>
      <c r="P48" s="1132"/>
      <c r="Q48" s="1132"/>
      <c r="R48" s="1132"/>
      <c r="S48" s="1132"/>
      <c r="T48" s="1133"/>
      <c r="U48" s="1134"/>
      <c r="V48" s="1134"/>
      <c r="W48" s="1135"/>
      <c r="X48" s="1132"/>
      <c r="Y48" s="1132"/>
      <c r="Z48" s="1132"/>
      <c r="AA48" s="1132"/>
      <c r="AB48" s="1132"/>
      <c r="AC48" s="1132"/>
      <c r="AD48" s="1132"/>
      <c r="AE48" s="1132"/>
      <c r="AF48" s="1132"/>
      <c r="AG48" s="1132"/>
      <c r="AH48" s="1132"/>
    </row>
    <row r="49" spans="1:37" x14ac:dyDescent="0.15">
      <c r="A49" s="1145"/>
      <c r="B49" s="1145"/>
      <c r="C49" s="1146"/>
      <c r="D49" s="1147"/>
      <c r="E49" s="1142"/>
      <c r="F49" s="1143"/>
      <c r="G49" s="1143"/>
      <c r="H49" s="1143"/>
      <c r="I49" s="1143"/>
      <c r="J49" s="1143"/>
      <c r="K49" s="1143"/>
      <c r="L49" s="1143"/>
      <c r="M49" s="1143"/>
      <c r="N49" s="1143"/>
      <c r="O49" s="1143"/>
      <c r="P49" s="1143"/>
      <c r="Q49" s="1143"/>
      <c r="R49" s="1143"/>
      <c r="S49" s="1143"/>
      <c r="T49" s="1144"/>
      <c r="U49" s="1144"/>
      <c r="V49" s="1144"/>
      <c r="W49" s="1144"/>
      <c r="X49" s="1143"/>
      <c r="Y49" s="1143"/>
      <c r="Z49" s="1143"/>
      <c r="AA49" s="1143"/>
      <c r="AB49" s="1143"/>
      <c r="AC49" s="1143"/>
      <c r="AD49" s="1143"/>
      <c r="AE49" s="1143"/>
      <c r="AF49" s="1143"/>
      <c r="AG49" s="1143"/>
      <c r="AH49" s="1143"/>
      <c r="AJ49" s="49" t="s">
        <v>254</v>
      </c>
      <c r="AK49" s="49"/>
    </row>
    <row r="50" spans="1:37" ht="21.75" customHeight="1" x14ac:dyDescent="0.15">
      <c r="A50" s="1149" t="s">
        <v>142</v>
      </c>
      <c r="B50" s="1149"/>
      <c r="C50" s="1149"/>
      <c r="D50" s="1149"/>
      <c r="E50" s="1149"/>
      <c r="F50" s="1149"/>
      <c r="G50" s="1149"/>
      <c r="H50" s="1149"/>
      <c r="I50" s="1149"/>
      <c r="J50" s="1149"/>
      <c r="K50" s="1149"/>
      <c r="L50" s="1149"/>
      <c r="M50" s="1149"/>
      <c r="N50" s="1149"/>
      <c r="O50" s="1149"/>
      <c r="P50" s="1149"/>
      <c r="Q50" s="1149"/>
      <c r="R50" s="1149"/>
      <c r="S50" s="1150"/>
      <c r="T50" s="1138">
        <f>SUM(T6:W49)</f>
        <v>0</v>
      </c>
      <c r="U50" s="1138"/>
      <c r="V50" s="1138"/>
      <c r="W50" s="1138"/>
      <c r="X50" s="1139">
        <f>ROUNDDOWN(IF(B54="■",T50*0.7,IF(B53="■",T50*0.8,T50*0.9)),-3)</f>
        <v>0</v>
      </c>
      <c r="Y50" s="1140"/>
      <c r="Z50" s="1140"/>
      <c r="AA50" s="1140"/>
      <c r="AB50" s="1140"/>
      <c r="AC50" s="1140"/>
      <c r="AD50" s="1140"/>
      <c r="AE50" s="1140"/>
      <c r="AF50" s="1140"/>
      <c r="AG50" s="1140"/>
      <c r="AH50" s="1141"/>
    </row>
    <row r="51" spans="1:37" ht="18" customHeight="1" x14ac:dyDescent="0.15">
      <c r="A51" s="216"/>
      <c r="B51" s="217"/>
      <c r="C51" s="217"/>
      <c r="D51" s="217"/>
      <c r="E51" s="217" t="s">
        <v>143</v>
      </c>
      <c r="F51" s="217"/>
      <c r="G51" s="217"/>
      <c r="H51" s="217"/>
      <c r="I51" s="217"/>
      <c r="J51" s="217"/>
      <c r="K51" s="217"/>
      <c r="L51" s="217"/>
      <c r="M51" s="217"/>
      <c r="N51" s="217"/>
      <c r="O51" s="1148" t="s">
        <v>144</v>
      </c>
      <c r="P51" s="1149"/>
      <c r="Q51" s="1149"/>
      <c r="R51" s="1149"/>
      <c r="S51" s="1150"/>
      <c r="T51" s="1157">
        <f>IF(X50&gt;15000000,15000000,X50)</f>
        <v>0</v>
      </c>
      <c r="U51" s="1158"/>
      <c r="V51" s="1158"/>
      <c r="W51" s="1159"/>
      <c r="X51" s="1116" t="s">
        <v>253</v>
      </c>
      <c r="Y51" s="1117"/>
      <c r="Z51" s="1117"/>
      <c r="AA51" s="1117"/>
      <c r="AB51" s="1117"/>
      <c r="AC51" s="1117"/>
      <c r="AD51" s="1117"/>
      <c r="AE51" s="1117"/>
      <c r="AF51" s="1117"/>
      <c r="AG51" s="1117"/>
      <c r="AH51" s="1118"/>
    </row>
    <row r="52" spans="1:37" ht="18" customHeight="1" x14ac:dyDescent="0.15">
      <c r="A52" s="218"/>
      <c r="B52" s="209" t="str">
        <f>③申請書!I23</f>
        <v>■</v>
      </c>
      <c r="C52" s="209"/>
      <c r="D52" s="208" t="s">
        <v>250</v>
      </c>
      <c r="F52" s="209"/>
      <c r="G52" s="209"/>
      <c r="H52" s="209"/>
      <c r="I52" s="209"/>
      <c r="J52" s="209"/>
      <c r="K52" s="209"/>
      <c r="L52" s="209"/>
      <c r="M52" s="209"/>
      <c r="N52" s="209"/>
      <c r="O52" s="1151"/>
      <c r="P52" s="1152"/>
      <c r="Q52" s="1152"/>
      <c r="R52" s="1152"/>
      <c r="S52" s="1153"/>
      <c r="T52" s="1160"/>
      <c r="U52" s="1161"/>
      <c r="V52" s="1161"/>
      <c r="W52" s="1162"/>
      <c r="X52" s="1119"/>
      <c r="Y52" s="1120"/>
      <c r="Z52" s="1120"/>
      <c r="AA52" s="1120"/>
      <c r="AB52" s="1120"/>
      <c r="AC52" s="1120"/>
      <c r="AD52" s="1120"/>
      <c r="AE52" s="1120"/>
      <c r="AF52" s="1120"/>
      <c r="AG52" s="1120"/>
      <c r="AH52" s="1121"/>
    </row>
    <row r="53" spans="1:37" ht="18" customHeight="1" x14ac:dyDescent="0.15">
      <c r="A53" s="218"/>
      <c r="B53" s="209" t="str">
        <f>③申請書!I25</f>
        <v>□</v>
      </c>
      <c r="C53" s="209"/>
      <c r="D53" s="208" t="s">
        <v>251</v>
      </c>
      <c r="F53" s="209"/>
      <c r="G53" s="209"/>
      <c r="H53" s="209"/>
      <c r="I53" s="209"/>
      <c r="J53" s="209"/>
      <c r="K53" s="209"/>
      <c r="L53" s="209"/>
      <c r="M53" s="209"/>
      <c r="N53" s="209"/>
      <c r="O53" s="1151"/>
      <c r="P53" s="1152"/>
      <c r="Q53" s="1152"/>
      <c r="R53" s="1152"/>
      <c r="S53" s="1153"/>
      <c r="T53" s="1160"/>
      <c r="U53" s="1161"/>
      <c r="V53" s="1161"/>
      <c r="W53" s="1162"/>
      <c r="X53" s="1119" t="s">
        <v>503</v>
      </c>
      <c r="Y53" s="1120"/>
      <c r="Z53" s="1120"/>
      <c r="AA53" s="1120"/>
      <c r="AB53" s="1120"/>
      <c r="AC53" s="1120"/>
      <c r="AD53" s="1120"/>
      <c r="AE53" s="1120"/>
      <c r="AF53" s="1120"/>
      <c r="AG53" s="1120"/>
      <c r="AH53" s="1121"/>
    </row>
    <row r="54" spans="1:37" ht="18" customHeight="1" x14ac:dyDescent="0.15">
      <c r="A54" s="219"/>
      <c r="B54" s="220" t="str">
        <f>③申請書!I27</f>
        <v>□</v>
      </c>
      <c r="C54" s="220"/>
      <c r="D54" s="220" t="s">
        <v>252</v>
      </c>
      <c r="E54" s="220"/>
      <c r="F54" s="220"/>
      <c r="G54" s="220"/>
      <c r="H54" s="220"/>
      <c r="I54" s="220"/>
      <c r="J54" s="220"/>
      <c r="K54" s="220"/>
      <c r="L54" s="220"/>
      <c r="M54" s="220"/>
      <c r="N54" s="220"/>
      <c r="O54" s="1154"/>
      <c r="P54" s="1155"/>
      <c r="Q54" s="1155"/>
      <c r="R54" s="1155"/>
      <c r="S54" s="1156"/>
      <c r="T54" s="1163"/>
      <c r="U54" s="1164"/>
      <c r="V54" s="1164"/>
      <c r="W54" s="1165"/>
      <c r="X54" s="1122"/>
      <c r="Y54" s="1123"/>
      <c r="Z54" s="1123"/>
      <c r="AA54" s="1123"/>
      <c r="AB54" s="1123"/>
      <c r="AC54" s="1123"/>
      <c r="AD54" s="1123"/>
      <c r="AE54" s="1123"/>
      <c r="AF54" s="1123"/>
      <c r="AG54" s="1123"/>
      <c r="AH54" s="1124"/>
    </row>
    <row r="55" spans="1:37" ht="21.75" customHeight="1" x14ac:dyDescent="0.15"/>
    <row r="56" spans="1:37" ht="21.75" customHeight="1" x14ac:dyDescent="0.15"/>
  </sheetData>
  <mergeCells count="279">
    <mergeCell ref="I10:S10"/>
    <mergeCell ref="E7:H7"/>
    <mergeCell ref="AD3:AH4"/>
    <mergeCell ref="E5:H5"/>
    <mergeCell ref="I5:S5"/>
    <mergeCell ref="T5:W5"/>
    <mergeCell ref="X5:AH5"/>
    <mergeCell ref="I7:S7"/>
    <mergeCell ref="T7:W7"/>
    <mergeCell ref="X7:AH7"/>
    <mergeCell ref="T10:W10"/>
    <mergeCell ref="X14:AH14"/>
    <mergeCell ref="A5:B5"/>
    <mergeCell ref="C5:D5"/>
    <mergeCell ref="E6:H6"/>
    <mergeCell ref="I6:S6"/>
    <mergeCell ref="T6:W6"/>
    <mergeCell ref="X6:AH6"/>
    <mergeCell ref="E13:H13"/>
    <mergeCell ref="I13:S13"/>
    <mergeCell ref="T13:W13"/>
    <mergeCell ref="X13:AH13"/>
    <mergeCell ref="C6:D6"/>
    <mergeCell ref="A6:B6"/>
    <mergeCell ref="A7:B7"/>
    <mergeCell ref="A13:B13"/>
    <mergeCell ref="C7:D7"/>
    <mergeCell ref="C11:D11"/>
    <mergeCell ref="X11:AH11"/>
    <mergeCell ref="C9:D9"/>
    <mergeCell ref="E9:H9"/>
    <mergeCell ref="I9:S9"/>
    <mergeCell ref="T9:W9"/>
    <mergeCell ref="X9:AH9"/>
    <mergeCell ref="E10:H10"/>
    <mergeCell ref="X33:AH33"/>
    <mergeCell ref="E34:H34"/>
    <mergeCell ref="I34:S34"/>
    <mergeCell ref="T34:W34"/>
    <mergeCell ref="X34:AH34"/>
    <mergeCell ref="X32:AH32"/>
    <mergeCell ref="X27:AH27"/>
    <mergeCell ref="E26:H26"/>
    <mergeCell ref="E15:H15"/>
    <mergeCell ref="I15:S15"/>
    <mergeCell ref="T15:W15"/>
    <mergeCell ref="X15:AH15"/>
    <mergeCell ref="E16:H16"/>
    <mergeCell ref="I16:S16"/>
    <mergeCell ref="T16:W16"/>
    <mergeCell ref="X16:AH16"/>
    <mergeCell ref="X17:AH17"/>
    <mergeCell ref="E18:H18"/>
    <mergeCell ref="I18:S18"/>
    <mergeCell ref="T18:W18"/>
    <mergeCell ref="X18:AH18"/>
    <mergeCell ref="X19:AH19"/>
    <mergeCell ref="X31:AH31"/>
    <mergeCell ref="X43:AH43"/>
    <mergeCell ref="E41:H41"/>
    <mergeCell ref="I41:S41"/>
    <mergeCell ref="T41:W41"/>
    <mergeCell ref="X41:AH41"/>
    <mergeCell ref="E42:H42"/>
    <mergeCell ref="I42:S42"/>
    <mergeCell ref="E35:H35"/>
    <mergeCell ref="I35:S35"/>
    <mergeCell ref="T35:W35"/>
    <mergeCell ref="X35:AH35"/>
    <mergeCell ref="T42:W42"/>
    <mergeCell ref="X42:AH42"/>
    <mergeCell ref="E36:H36"/>
    <mergeCell ref="I36:S36"/>
    <mergeCell ref="T36:W36"/>
    <mergeCell ref="X36:AH36"/>
    <mergeCell ref="E37:H37"/>
    <mergeCell ref="I37:S37"/>
    <mergeCell ref="T37:W37"/>
    <mergeCell ref="X37:AH37"/>
    <mergeCell ref="E39:H39"/>
    <mergeCell ref="X45:AH45"/>
    <mergeCell ref="E44:H44"/>
    <mergeCell ref="I44:S44"/>
    <mergeCell ref="T44:W44"/>
    <mergeCell ref="X44:AH44"/>
    <mergeCell ref="X49:AH49"/>
    <mergeCell ref="E46:H46"/>
    <mergeCell ref="I46:S46"/>
    <mergeCell ref="T46:W46"/>
    <mergeCell ref="X46:AH46"/>
    <mergeCell ref="E47:H47"/>
    <mergeCell ref="I47:S47"/>
    <mergeCell ref="T47:W47"/>
    <mergeCell ref="X47:AH47"/>
    <mergeCell ref="C17:D17"/>
    <mergeCell ref="O51:S54"/>
    <mergeCell ref="T51:W54"/>
    <mergeCell ref="A50:S50"/>
    <mergeCell ref="E38:H38"/>
    <mergeCell ref="I38:S38"/>
    <mergeCell ref="E48:H48"/>
    <mergeCell ref="I48:S48"/>
    <mergeCell ref="T48:W48"/>
    <mergeCell ref="E45:H45"/>
    <mergeCell ref="I45:S45"/>
    <mergeCell ref="T45:W45"/>
    <mergeCell ref="E43:H43"/>
    <mergeCell ref="I43:S43"/>
    <mergeCell ref="T43:W43"/>
    <mergeCell ref="E17:H17"/>
    <mergeCell ref="I17:S17"/>
    <mergeCell ref="C43:D43"/>
    <mergeCell ref="A19:B19"/>
    <mergeCell ref="C19:D19"/>
    <mergeCell ref="A31:B31"/>
    <mergeCell ref="T17:W17"/>
    <mergeCell ref="A18:B18"/>
    <mergeCell ref="C18:D18"/>
    <mergeCell ref="A15:B15"/>
    <mergeCell ref="A16:B16"/>
    <mergeCell ref="A35:B35"/>
    <mergeCell ref="A36:B36"/>
    <mergeCell ref="T50:W50"/>
    <mergeCell ref="X50:AH50"/>
    <mergeCell ref="X48:AH48"/>
    <mergeCell ref="E49:H49"/>
    <mergeCell ref="I49:S49"/>
    <mergeCell ref="T49:W49"/>
    <mergeCell ref="A47:B47"/>
    <mergeCell ref="A48:B48"/>
    <mergeCell ref="A49:B49"/>
    <mergeCell ref="C44:D44"/>
    <mergeCell ref="C38:D38"/>
    <mergeCell ref="C40:D40"/>
    <mergeCell ref="C39:D39"/>
    <mergeCell ref="C45:D45"/>
    <mergeCell ref="C46:D46"/>
    <mergeCell ref="C47:D47"/>
    <mergeCell ref="C48:D48"/>
    <mergeCell ref="C49:D49"/>
    <mergeCell ref="A17:B17"/>
    <mergeCell ref="X25:AH25"/>
    <mergeCell ref="A14:B14"/>
    <mergeCell ref="A9:B9"/>
    <mergeCell ref="A10:B10"/>
    <mergeCell ref="C10:D10"/>
    <mergeCell ref="A45:B45"/>
    <mergeCell ref="A46:B46"/>
    <mergeCell ref="A37:B37"/>
    <mergeCell ref="A41:B41"/>
    <mergeCell ref="A42:B42"/>
    <mergeCell ref="A43:B43"/>
    <mergeCell ref="A44:B44"/>
    <mergeCell ref="A38:B38"/>
    <mergeCell ref="A40:B40"/>
    <mergeCell ref="A39:B39"/>
    <mergeCell ref="C13:D13"/>
    <mergeCell ref="C14:D14"/>
    <mergeCell ref="C15:D15"/>
    <mergeCell ref="C16:D16"/>
    <mergeCell ref="C35:D35"/>
    <mergeCell ref="C36:D36"/>
    <mergeCell ref="C37:D37"/>
    <mergeCell ref="C41:D41"/>
    <mergeCell ref="C42:D42"/>
    <mergeCell ref="C26:D26"/>
    <mergeCell ref="A30:B30"/>
    <mergeCell ref="C30:D30"/>
    <mergeCell ref="E30:H30"/>
    <mergeCell ref="I30:S30"/>
    <mergeCell ref="T30:W30"/>
    <mergeCell ref="X30:AH30"/>
    <mergeCell ref="E20:H20"/>
    <mergeCell ref="I20:S20"/>
    <mergeCell ref="T20:W20"/>
    <mergeCell ref="X24:AH24"/>
    <mergeCell ref="X23:AH23"/>
    <mergeCell ref="A24:B24"/>
    <mergeCell ref="C24:D24"/>
    <mergeCell ref="E24:H24"/>
    <mergeCell ref="I24:S24"/>
    <mergeCell ref="T24:W24"/>
    <mergeCell ref="A23:B23"/>
    <mergeCell ref="C23:D23"/>
    <mergeCell ref="E23:H23"/>
    <mergeCell ref="A25:B25"/>
    <mergeCell ref="C25:D25"/>
    <mergeCell ref="E25:H25"/>
    <mergeCell ref="I25:S25"/>
    <mergeCell ref="T25:W25"/>
    <mergeCell ref="A32:B32"/>
    <mergeCell ref="C32:D32"/>
    <mergeCell ref="E32:H32"/>
    <mergeCell ref="I32:S32"/>
    <mergeCell ref="T32:W32"/>
    <mergeCell ref="C31:D31"/>
    <mergeCell ref="E31:H31"/>
    <mergeCell ref="I31:S31"/>
    <mergeCell ref="T31:W31"/>
    <mergeCell ref="A26:B26"/>
    <mergeCell ref="X20:AH20"/>
    <mergeCell ref="A21:B21"/>
    <mergeCell ref="C21:D21"/>
    <mergeCell ref="E21:H21"/>
    <mergeCell ref="I21:S21"/>
    <mergeCell ref="T21:W21"/>
    <mergeCell ref="X21:AH21"/>
    <mergeCell ref="A22:B22"/>
    <mergeCell ref="C22:D22"/>
    <mergeCell ref="E22:H22"/>
    <mergeCell ref="I22:S22"/>
    <mergeCell ref="T22:W22"/>
    <mergeCell ref="X22:AH22"/>
    <mergeCell ref="A20:B20"/>
    <mergeCell ref="C20:D20"/>
    <mergeCell ref="A11:B11"/>
    <mergeCell ref="I26:S26"/>
    <mergeCell ref="T26:W26"/>
    <mergeCell ref="X26:AH26"/>
    <mergeCell ref="A27:B27"/>
    <mergeCell ref="C27:D27"/>
    <mergeCell ref="E27:H27"/>
    <mergeCell ref="X39:AH39"/>
    <mergeCell ref="A28:B28"/>
    <mergeCell ref="C28:D28"/>
    <mergeCell ref="E28:H28"/>
    <mergeCell ref="I28:S28"/>
    <mergeCell ref="T28:W28"/>
    <mergeCell ref="X28:AH28"/>
    <mergeCell ref="X29:AH29"/>
    <mergeCell ref="A34:B34"/>
    <mergeCell ref="C34:D34"/>
    <mergeCell ref="T38:W38"/>
    <mergeCell ref="X38:AH38"/>
    <mergeCell ref="A29:B29"/>
    <mergeCell ref="C29:D29"/>
    <mergeCell ref="A33:B33"/>
    <mergeCell ref="C33:D33"/>
    <mergeCell ref="E33:H33"/>
    <mergeCell ref="I11:S11"/>
    <mergeCell ref="T11:W11"/>
    <mergeCell ref="I29:S29"/>
    <mergeCell ref="I23:S23"/>
    <mergeCell ref="T23:W23"/>
    <mergeCell ref="I39:S39"/>
    <mergeCell ref="T39:W39"/>
    <mergeCell ref="E29:H29"/>
    <mergeCell ref="I33:S33"/>
    <mergeCell ref="T33:W33"/>
    <mergeCell ref="E19:H19"/>
    <mergeCell ref="I19:S19"/>
    <mergeCell ref="T19:W19"/>
    <mergeCell ref="E14:H14"/>
    <mergeCell ref="I14:S14"/>
    <mergeCell ref="T14:W14"/>
    <mergeCell ref="X51:AH52"/>
    <mergeCell ref="X53:AH54"/>
    <mergeCell ref="A2:AH2"/>
    <mergeCell ref="A12:B12"/>
    <mergeCell ref="C12:D12"/>
    <mergeCell ref="E12:H12"/>
    <mergeCell ref="I12:S12"/>
    <mergeCell ref="T12:W12"/>
    <mergeCell ref="X12:AH12"/>
    <mergeCell ref="X10:AH10"/>
    <mergeCell ref="X40:AH40"/>
    <mergeCell ref="A8:B8"/>
    <mergeCell ref="C8:D8"/>
    <mergeCell ref="E8:H8"/>
    <mergeCell ref="I8:S8"/>
    <mergeCell ref="T8:W8"/>
    <mergeCell ref="X8:AH8"/>
    <mergeCell ref="I27:S27"/>
    <mergeCell ref="T27:W27"/>
    <mergeCell ref="T29:W29"/>
    <mergeCell ref="E40:H40"/>
    <mergeCell ref="I40:S40"/>
    <mergeCell ref="T40:W40"/>
    <mergeCell ref="E11:H11"/>
  </mergeCells>
  <phoneticPr fontId="5"/>
  <dataValidations count="1">
    <dataValidation type="list" showInputMessage="1" showErrorMessage="1" sqref="E6:H49" xr:uid="{00000000-0002-0000-1000-000000000000}">
      <formula1>$BA$1:$BA$13</formula1>
    </dataValidation>
  </dataValidations>
  <printOptions horizontalCentered="1"/>
  <pageMargins left="0.23622047244094491" right="0.23622047244094491" top="0.74803149606299213" bottom="0.74803149606299213" header="0.31496062992125984" footer="0.31496062992125984"/>
  <pageSetup paperSize="9" fitToHeight="9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5DC13-1223-4C1F-9771-42D4A8B61864}">
  <sheetPr>
    <tabColor rgb="FFC00000"/>
    <pageSetUpPr fitToPage="1"/>
  </sheetPr>
  <dimension ref="A1:EC57"/>
  <sheetViews>
    <sheetView view="pageBreakPreview" zoomScaleNormal="100" zoomScaleSheetLayoutView="100" workbookViewId="0">
      <selection sqref="A1:I1"/>
    </sheetView>
  </sheetViews>
  <sheetFormatPr defaultColWidth="2.5" defaultRowHeight="13.5" x14ac:dyDescent="0.15"/>
  <cols>
    <col min="1" max="4" width="3.125" style="284" customWidth="1"/>
    <col min="5" max="30" width="2.5" style="284" customWidth="1"/>
    <col min="31" max="31" width="2.75" style="284" bestFit="1" customWidth="1"/>
    <col min="32" max="59" width="2.5" style="284" customWidth="1"/>
    <col min="60" max="60" width="14.625" style="284" customWidth="1"/>
    <col min="61" max="132" width="2.5" style="284" customWidth="1"/>
    <col min="133" max="133" width="9.25" style="284" bestFit="1" customWidth="1"/>
    <col min="134" max="256" width="2.5" style="284"/>
    <col min="257" max="260" width="3.125" style="284" customWidth="1"/>
    <col min="261" max="286" width="2.5" style="284"/>
    <col min="287" max="287" width="2.75" style="284" bestFit="1" customWidth="1"/>
    <col min="288" max="315" width="2.5" style="284"/>
    <col min="316" max="316" width="14.625" style="284" customWidth="1"/>
    <col min="317" max="388" width="2.5" style="284"/>
    <col min="389" max="389" width="9.25" style="284" bestFit="1" customWidth="1"/>
    <col min="390" max="512" width="2.5" style="284"/>
    <col min="513" max="516" width="3.125" style="284" customWidth="1"/>
    <col min="517" max="542" width="2.5" style="284"/>
    <col min="543" max="543" width="2.75" style="284" bestFit="1" customWidth="1"/>
    <col min="544" max="571" width="2.5" style="284"/>
    <col min="572" max="572" width="14.625" style="284" customWidth="1"/>
    <col min="573" max="644" width="2.5" style="284"/>
    <col min="645" max="645" width="9.25" style="284" bestFit="1" customWidth="1"/>
    <col min="646" max="768" width="2.5" style="284"/>
    <col min="769" max="772" width="3.125" style="284" customWidth="1"/>
    <col min="773" max="798" width="2.5" style="284"/>
    <col min="799" max="799" width="2.75" style="284" bestFit="1" customWidth="1"/>
    <col min="800" max="827" width="2.5" style="284"/>
    <col min="828" max="828" width="14.625" style="284" customWidth="1"/>
    <col min="829" max="900" width="2.5" style="284"/>
    <col min="901" max="901" width="9.25" style="284" bestFit="1" customWidth="1"/>
    <col min="902" max="1024" width="2.5" style="284"/>
    <col min="1025" max="1028" width="3.125" style="284" customWidth="1"/>
    <col min="1029" max="1054" width="2.5" style="284"/>
    <col min="1055" max="1055" width="2.75" style="284" bestFit="1" customWidth="1"/>
    <col min="1056" max="1083" width="2.5" style="284"/>
    <col min="1084" max="1084" width="14.625" style="284" customWidth="1"/>
    <col min="1085" max="1156" width="2.5" style="284"/>
    <col min="1157" max="1157" width="9.25" style="284" bestFit="1" customWidth="1"/>
    <col min="1158" max="1280" width="2.5" style="284"/>
    <col min="1281" max="1284" width="3.125" style="284" customWidth="1"/>
    <col min="1285" max="1310" width="2.5" style="284"/>
    <col min="1311" max="1311" width="2.75" style="284" bestFit="1" customWidth="1"/>
    <col min="1312" max="1339" width="2.5" style="284"/>
    <col min="1340" max="1340" width="14.625" style="284" customWidth="1"/>
    <col min="1341" max="1412" width="2.5" style="284"/>
    <col min="1413" max="1413" width="9.25" style="284" bestFit="1" customWidth="1"/>
    <col min="1414" max="1536" width="2.5" style="284"/>
    <col min="1537" max="1540" width="3.125" style="284" customWidth="1"/>
    <col min="1541" max="1566" width="2.5" style="284"/>
    <col min="1567" max="1567" width="2.75" style="284" bestFit="1" customWidth="1"/>
    <col min="1568" max="1595" width="2.5" style="284"/>
    <col min="1596" max="1596" width="14.625" style="284" customWidth="1"/>
    <col min="1597" max="1668" width="2.5" style="284"/>
    <col min="1669" max="1669" width="9.25" style="284" bestFit="1" customWidth="1"/>
    <col min="1670" max="1792" width="2.5" style="284"/>
    <col min="1793" max="1796" width="3.125" style="284" customWidth="1"/>
    <col min="1797" max="1822" width="2.5" style="284"/>
    <col min="1823" max="1823" width="2.75" style="284" bestFit="1" customWidth="1"/>
    <col min="1824" max="1851" width="2.5" style="284"/>
    <col min="1852" max="1852" width="14.625" style="284" customWidth="1"/>
    <col min="1853" max="1924" width="2.5" style="284"/>
    <col min="1925" max="1925" width="9.25" style="284" bestFit="1" customWidth="1"/>
    <col min="1926" max="2048" width="2.5" style="284"/>
    <col min="2049" max="2052" width="3.125" style="284" customWidth="1"/>
    <col min="2053" max="2078" width="2.5" style="284"/>
    <col min="2079" max="2079" width="2.75" style="284" bestFit="1" customWidth="1"/>
    <col min="2080" max="2107" width="2.5" style="284"/>
    <col min="2108" max="2108" width="14.625" style="284" customWidth="1"/>
    <col min="2109" max="2180" width="2.5" style="284"/>
    <col min="2181" max="2181" width="9.25" style="284" bestFit="1" customWidth="1"/>
    <col min="2182" max="2304" width="2.5" style="284"/>
    <col min="2305" max="2308" width="3.125" style="284" customWidth="1"/>
    <col min="2309" max="2334" width="2.5" style="284"/>
    <col min="2335" max="2335" width="2.75" style="284" bestFit="1" customWidth="1"/>
    <col min="2336" max="2363" width="2.5" style="284"/>
    <col min="2364" max="2364" width="14.625" style="284" customWidth="1"/>
    <col min="2365" max="2436" width="2.5" style="284"/>
    <col min="2437" max="2437" width="9.25" style="284" bestFit="1" customWidth="1"/>
    <col min="2438" max="2560" width="2.5" style="284"/>
    <col min="2561" max="2564" width="3.125" style="284" customWidth="1"/>
    <col min="2565" max="2590" width="2.5" style="284"/>
    <col min="2591" max="2591" width="2.75" style="284" bestFit="1" customWidth="1"/>
    <col min="2592" max="2619" width="2.5" style="284"/>
    <col min="2620" max="2620" width="14.625" style="284" customWidth="1"/>
    <col min="2621" max="2692" width="2.5" style="284"/>
    <col min="2693" max="2693" width="9.25" style="284" bestFit="1" customWidth="1"/>
    <col min="2694" max="2816" width="2.5" style="284"/>
    <col min="2817" max="2820" width="3.125" style="284" customWidth="1"/>
    <col min="2821" max="2846" width="2.5" style="284"/>
    <col min="2847" max="2847" width="2.75" style="284" bestFit="1" customWidth="1"/>
    <col min="2848" max="2875" width="2.5" style="284"/>
    <col min="2876" max="2876" width="14.625" style="284" customWidth="1"/>
    <col min="2877" max="2948" width="2.5" style="284"/>
    <col min="2949" max="2949" width="9.25" style="284" bestFit="1" customWidth="1"/>
    <col min="2950" max="3072" width="2.5" style="284"/>
    <col min="3073" max="3076" width="3.125" style="284" customWidth="1"/>
    <col min="3077" max="3102" width="2.5" style="284"/>
    <col min="3103" max="3103" width="2.75" style="284" bestFit="1" customWidth="1"/>
    <col min="3104" max="3131" width="2.5" style="284"/>
    <col min="3132" max="3132" width="14.625" style="284" customWidth="1"/>
    <col min="3133" max="3204" width="2.5" style="284"/>
    <col min="3205" max="3205" width="9.25" style="284" bestFit="1" customWidth="1"/>
    <col min="3206" max="3328" width="2.5" style="284"/>
    <col min="3329" max="3332" width="3.125" style="284" customWidth="1"/>
    <col min="3333" max="3358" width="2.5" style="284"/>
    <col min="3359" max="3359" width="2.75" style="284" bestFit="1" customWidth="1"/>
    <col min="3360" max="3387" width="2.5" style="284"/>
    <col min="3388" max="3388" width="14.625" style="284" customWidth="1"/>
    <col min="3389" max="3460" width="2.5" style="284"/>
    <col min="3461" max="3461" width="9.25" style="284" bestFit="1" customWidth="1"/>
    <col min="3462" max="3584" width="2.5" style="284"/>
    <col min="3585" max="3588" width="3.125" style="284" customWidth="1"/>
    <col min="3589" max="3614" width="2.5" style="284"/>
    <col min="3615" max="3615" width="2.75" style="284" bestFit="1" customWidth="1"/>
    <col min="3616" max="3643" width="2.5" style="284"/>
    <col min="3644" max="3644" width="14.625" style="284" customWidth="1"/>
    <col min="3645" max="3716" width="2.5" style="284"/>
    <col min="3717" max="3717" width="9.25" style="284" bestFit="1" customWidth="1"/>
    <col min="3718" max="3840" width="2.5" style="284"/>
    <col min="3841" max="3844" width="3.125" style="284" customWidth="1"/>
    <col min="3845" max="3870" width="2.5" style="284"/>
    <col min="3871" max="3871" width="2.75" style="284" bestFit="1" customWidth="1"/>
    <col min="3872" max="3899" width="2.5" style="284"/>
    <col min="3900" max="3900" width="14.625" style="284" customWidth="1"/>
    <col min="3901" max="3972" width="2.5" style="284"/>
    <col min="3973" max="3973" width="9.25" style="284" bestFit="1" customWidth="1"/>
    <col min="3974" max="4096" width="2.5" style="284"/>
    <col min="4097" max="4100" width="3.125" style="284" customWidth="1"/>
    <col min="4101" max="4126" width="2.5" style="284"/>
    <col min="4127" max="4127" width="2.75" style="284" bestFit="1" customWidth="1"/>
    <col min="4128" max="4155" width="2.5" style="284"/>
    <col min="4156" max="4156" width="14.625" style="284" customWidth="1"/>
    <col min="4157" max="4228" width="2.5" style="284"/>
    <col min="4229" max="4229" width="9.25" style="284" bestFit="1" customWidth="1"/>
    <col min="4230" max="4352" width="2.5" style="284"/>
    <col min="4353" max="4356" width="3.125" style="284" customWidth="1"/>
    <col min="4357" max="4382" width="2.5" style="284"/>
    <col min="4383" max="4383" width="2.75" style="284" bestFit="1" customWidth="1"/>
    <col min="4384" max="4411" width="2.5" style="284"/>
    <col min="4412" max="4412" width="14.625" style="284" customWidth="1"/>
    <col min="4413" max="4484" width="2.5" style="284"/>
    <col min="4485" max="4485" width="9.25" style="284" bestFit="1" customWidth="1"/>
    <col min="4486" max="4608" width="2.5" style="284"/>
    <col min="4609" max="4612" width="3.125" style="284" customWidth="1"/>
    <col min="4613" max="4638" width="2.5" style="284"/>
    <col min="4639" max="4639" width="2.75" style="284" bestFit="1" customWidth="1"/>
    <col min="4640" max="4667" width="2.5" style="284"/>
    <col min="4668" max="4668" width="14.625" style="284" customWidth="1"/>
    <col min="4669" max="4740" width="2.5" style="284"/>
    <col min="4741" max="4741" width="9.25" style="284" bestFit="1" customWidth="1"/>
    <col min="4742" max="4864" width="2.5" style="284"/>
    <col min="4865" max="4868" width="3.125" style="284" customWidth="1"/>
    <col min="4869" max="4894" width="2.5" style="284"/>
    <col min="4895" max="4895" width="2.75" style="284" bestFit="1" customWidth="1"/>
    <col min="4896" max="4923" width="2.5" style="284"/>
    <col min="4924" max="4924" width="14.625" style="284" customWidth="1"/>
    <col min="4925" max="4996" width="2.5" style="284"/>
    <col min="4997" max="4997" width="9.25" style="284" bestFit="1" customWidth="1"/>
    <col min="4998" max="5120" width="2.5" style="284"/>
    <col min="5121" max="5124" width="3.125" style="284" customWidth="1"/>
    <col min="5125" max="5150" width="2.5" style="284"/>
    <col min="5151" max="5151" width="2.75" style="284" bestFit="1" customWidth="1"/>
    <col min="5152" max="5179" width="2.5" style="284"/>
    <col min="5180" max="5180" width="14.625" style="284" customWidth="1"/>
    <col min="5181" max="5252" width="2.5" style="284"/>
    <col min="5253" max="5253" width="9.25" style="284" bestFit="1" customWidth="1"/>
    <col min="5254" max="5376" width="2.5" style="284"/>
    <col min="5377" max="5380" width="3.125" style="284" customWidth="1"/>
    <col min="5381" max="5406" width="2.5" style="284"/>
    <col min="5407" max="5407" width="2.75" style="284" bestFit="1" customWidth="1"/>
    <col min="5408" max="5435" width="2.5" style="284"/>
    <col min="5436" max="5436" width="14.625" style="284" customWidth="1"/>
    <col min="5437" max="5508" width="2.5" style="284"/>
    <col min="5509" max="5509" width="9.25" style="284" bestFit="1" customWidth="1"/>
    <col min="5510" max="5632" width="2.5" style="284"/>
    <col min="5633" max="5636" width="3.125" style="284" customWidth="1"/>
    <col min="5637" max="5662" width="2.5" style="284"/>
    <col min="5663" max="5663" width="2.75" style="284" bestFit="1" customWidth="1"/>
    <col min="5664" max="5691" width="2.5" style="284"/>
    <col min="5692" max="5692" width="14.625" style="284" customWidth="1"/>
    <col min="5693" max="5764" width="2.5" style="284"/>
    <col min="5765" max="5765" width="9.25" style="284" bestFit="1" customWidth="1"/>
    <col min="5766" max="5888" width="2.5" style="284"/>
    <col min="5889" max="5892" width="3.125" style="284" customWidth="1"/>
    <col min="5893" max="5918" width="2.5" style="284"/>
    <col min="5919" max="5919" width="2.75" style="284" bestFit="1" customWidth="1"/>
    <col min="5920" max="5947" width="2.5" style="284"/>
    <col min="5948" max="5948" width="14.625" style="284" customWidth="1"/>
    <col min="5949" max="6020" width="2.5" style="284"/>
    <col min="6021" max="6021" width="9.25" style="284" bestFit="1" customWidth="1"/>
    <col min="6022" max="6144" width="2.5" style="284"/>
    <col min="6145" max="6148" width="3.125" style="284" customWidth="1"/>
    <col min="6149" max="6174" width="2.5" style="284"/>
    <col min="6175" max="6175" width="2.75" style="284" bestFit="1" customWidth="1"/>
    <col min="6176" max="6203" width="2.5" style="284"/>
    <col min="6204" max="6204" width="14.625" style="284" customWidth="1"/>
    <col min="6205" max="6276" width="2.5" style="284"/>
    <col min="6277" max="6277" width="9.25" style="284" bestFit="1" customWidth="1"/>
    <col min="6278" max="6400" width="2.5" style="284"/>
    <col min="6401" max="6404" width="3.125" style="284" customWidth="1"/>
    <col min="6405" max="6430" width="2.5" style="284"/>
    <col min="6431" max="6431" width="2.75" style="284" bestFit="1" customWidth="1"/>
    <col min="6432" max="6459" width="2.5" style="284"/>
    <col min="6460" max="6460" width="14.625" style="284" customWidth="1"/>
    <col min="6461" max="6532" width="2.5" style="284"/>
    <col min="6533" max="6533" width="9.25" style="284" bestFit="1" customWidth="1"/>
    <col min="6534" max="6656" width="2.5" style="284"/>
    <col min="6657" max="6660" width="3.125" style="284" customWidth="1"/>
    <col min="6661" max="6686" width="2.5" style="284"/>
    <col min="6687" max="6687" width="2.75" style="284" bestFit="1" customWidth="1"/>
    <col min="6688" max="6715" width="2.5" style="284"/>
    <col min="6716" max="6716" width="14.625" style="284" customWidth="1"/>
    <col min="6717" max="6788" width="2.5" style="284"/>
    <col min="6789" max="6789" width="9.25" style="284" bestFit="1" customWidth="1"/>
    <col min="6790" max="6912" width="2.5" style="284"/>
    <col min="6913" max="6916" width="3.125" style="284" customWidth="1"/>
    <col min="6917" max="6942" width="2.5" style="284"/>
    <col min="6943" max="6943" width="2.75" style="284" bestFit="1" customWidth="1"/>
    <col min="6944" max="6971" width="2.5" style="284"/>
    <col min="6972" max="6972" width="14.625" style="284" customWidth="1"/>
    <col min="6973" max="7044" width="2.5" style="284"/>
    <col min="7045" max="7045" width="9.25" style="284" bestFit="1" customWidth="1"/>
    <col min="7046" max="7168" width="2.5" style="284"/>
    <col min="7169" max="7172" width="3.125" style="284" customWidth="1"/>
    <col min="7173" max="7198" width="2.5" style="284"/>
    <col min="7199" max="7199" width="2.75" style="284" bestFit="1" customWidth="1"/>
    <col min="7200" max="7227" width="2.5" style="284"/>
    <col min="7228" max="7228" width="14.625" style="284" customWidth="1"/>
    <col min="7229" max="7300" width="2.5" style="284"/>
    <col min="7301" max="7301" width="9.25" style="284" bestFit="1" customWidth="1"/>
    <col min="7302" max="7424" width="2.5" style="284"/>
    <col min="7425" max="7428" width="3.125" style="284" customWidth="1"/>
    <col min="7429" max="7454" width="2.5" style="284"/>
    <col min="7455" max="7455" width="2.75" style="284" bestFit="1" customWidth="1"/>
    <col min="7456" max="7483" width="2.5" style="284"/>
    <col min="7484" max="7484" width="14.625" style="284" customWidth="1"/>
    <col min="7485" max="7556" width="2.5" style="284"/>
    <col min="7557" max="7557" width="9.25" style="284" bestFit="1" customWidth="1"/>
    <col min="7558" max="7680" width="2.5" style="284"/>
    <col min="7681" max="7684" width="3.125" style="284" customWidth="1"/>
    <col min="7685" max="7710" width="2.5" style="284"/>
    <col min="7711" max="7711" width="2.75" style="284" bestFit="1" customWidth="1"/>
    <col min="7712" max="7739" width="2.5" style="284"/>
    <col min="7740" max="7740" width="14.625" style="284" customWidth="1"/>
    <col min="7741" max="7812" width="2.5" style="284"/>
    <col min="7813" max="7813" width="9.25" style="284" bestFit="1" customWidth="1"/>
    <col min="7814" max="7936" width="2.5" style="284"/>
    <col min="7937" max="7940" width="3.125" style="284" customWidth="1"/>
    <col min="7941" max="7966" width="2.5" style="284"/>
    <col min="7967" max="7967" width="2.75" style="284" bestFit="1" customWidth="1"/>
    <col min="7968" max="7995" width="2.5" style="284"/>
    <col min="7996" max="7996" width="14.625" style="284" customWidth="1"/>
    <col min="7997" max="8068" width="2.5" style="284"/>
    <col min="8069" max="8069" width="9.25" style="284" bestFit="1" customWidth="1"/>
    <col min="8070" max="8192" width="2.5" style="284"/>
    <col min="8193" max="8196" width="3.125" style="284" customWidth="1"/>
    <col min="8197" max="8222" width="2.5" style="284"/>
    <col min="8223" max="8223" width="2.75" style="284" bestFit="1" customWidth="1"/>
    <col min="8224" max="8251" width="2.5" style="284"/>
    <col min="8252" max="8252" width="14.625" style="284" customWidth="1"/>
    <col min="8253" max="8324" width="2.5" style="284"/>
    <col min="8325" max="8325" width="9.25" style="284" bestFit="1" customWidth="1"/>
    <col min="8326" max="8448" width="2.5" style="284"/>
    <col min="8449" max="8452" width="3.125" style="284" customWidth="1"/>
    <col min="8453" max="8478" width="2.5" style="284"/>
    <col min="8479" max="8479" width="2.75" style="284" bestFit="1" customWidth="1"/>
    <col min="8480" max="8507" width="2.5" style="284"/>
    <col min="8508" max="8508" width="14.625" style="284" customWidth="1"/>
    <col min="8509" max="8580" width="2.5" style="284"/>
    <col min="8581" max="8581" width="9.25" style="284" bestFit="1" customWidth="1"/>
    <col min="8582" max="8704" width="2.5" style="284"/>
    <col min="8705" max="8708" width="3.125" style="284" customWidth="1"/>
    <col min="8709" max="8734" width="2.5" style="284"/>
    <col min="8735" max="8735" width="2.75" style="284" bestFit="1" customWidth="1"/>
    <col min="8736" max="8763" width="2.5" style="284"/>
    <col min="8764" max="8764" width="14.625" style="284" customWidth="1"/>
    <col min="8765" max="8836" width="2.5" style="284"/>
    <col min="8837" max="8837" width="9.25" style="284" bestFit="1" customWidth="1"/>
    <col min="8838" max="8960" width="2.5" style="284"/>
    <col min="8961" max="8964" width="3.125" style="284" customWidth="1"/>
    <col min="8965" max="8990" width="2.5" style="284"/>
    <col min="8991" max="8991" width="2.75" style="284" bestFit="1" customWidth="1"/>
    <col min="8992" max="9019" width="2.5" style="284"/>
    <col min="9020" max="9020" width="14.625" style="284" customWidth="1"/>
    <col min="9021" max="9092" width="2.5" style="284"/>
    <col min="9093" max="9093" width="9.25" style="284" bestFit="1" customWidth="1"/>
    <col min="9094" max="9216" width="2.5" style="284"/>
    <col min="9217" max="9220" width="3.125" style="284" customWidth="1"/>
    <col min="9221" max="9246" width="2.5" style="284"/>
    <col min="9247" max="9247" width="2.75" style="284" bestFit="1" customWidth="1"/>
    <col min="9248" max="9275" width="2.5" style="284"/>
    <col min="9276" max="9276" width="14.625" style="284" customWidth="1"/>
    <col min="9277" max="9348" width="2.5" style="284"/>
    <col min="9349" max="9349" width="9.25" style="284" bestFit="1" customWidth="1"/>
    <col min="9350" max="9472" width="2.5" style="284"/>
    <col min="9473" max="9476" width="3.125" style="284" customWidth="1"/>
    <col min="9477" max="9502" width="2.5" style="284"/>
    <col min="9503" max="9503" width="2.75" style="284" bestFit="1" customWidth="1"/>
    <col min="9504" max="9531" width="2.5" style="284"/>
    <col min="9532" max="9532" width="14.625" style="284" customWidth="1"/>
    <col min="9533" max="9604" width="2.5" style="284"/>
    <col min="9605" max="9605" width="9.25" style="284" bestFit="1" customWidth="1"/>
    <col min="9606" max="9728" width="2.5" style="284"/>
    <col min="9729" max="9732" width="3.125" style="284" customWidth="1"/>
    <col min="9733" max="9758" width="2.5" style="284"/>
    <col min="9759" max="9759" width="2.75" style="284" bestFit="1" customWidth="1"/>
    <col min="9760" max="9787" width="2.5" style="284"/>
    <col min="9788" max="9788" width="14.625" style="284" customWidth="1"/>
    <col min="9789" max="9860" width="2.5" style="284"/>
    <col min="9861" max="9861" width="9.25" style="284" bestFit="1" customWidth="1"/>
    <col min="9862" max="9984" width="2.5" style="284"/>
    <col min="9985" max="9988" width="3.125" style="284" customWidth="1"/>
    <col min="9989" max="10014" width="2.5" style="284"/>
    <col min="10015" max="10015" width="2.75" style="284" bestFit="1" customWidth="1"/>
    <col min="10016" max="10043" width="2.5" style="284"/>
    <col min="10044" max="10044" width="14.625" style="284" customWidth="1"/>
    <col min="10045" max="10116" width="2.5" style="284"/>
    <col min="10117" max="10117" width="9.25" style="284" bestFit="1" customWidth="1"/>
    <col min="10118" max="10240" width="2.5" style="284"/>
    <col min="10241" max="10244" width="3.125" style="284" customWidth="1"/>
    <col min="10245" max="10270" width="2.5" style="284"/>
    <col min="10271" max="10271" width="2.75" style="284" bestFit="1" customWidth="1"/>
    <col min="10272" max="10299" width="2.5" style="284"/>
    <col min="10300" max="10300" width="14.625" style="284" customWidth="1"/>
    <col min="10301" max="10372" width="2.5" style="284"/>
    <col min="10373" max="10373" width="9.25" style="284" bestFit="1" customWidth="1"/>
    <col min="10374" max="10496" width="2.5" style="284"/>
    <col min="10497" max="10500" width="3.125" style="284" customWidth="1"/>
    <col min="10501" max="10526" width="2.5" style="284"/>
    <col min="10527" max="10527" width="2.75" style="284" bestFit="1" customWidth="1"/>
    <col min="10528" max="10555" width="2.5" style="284"/>
    <col min="10556" max="10556" width="14.625" style="284" customWidth="1"/>
    <col min="10557" max="10628" width="2.5" style="284"/>
    <col min="10629" max="10629" width="9.25" style="284" bestFit="1" customWidth="1"/>
    <col min="10630" max="10752" width="2.5" style="284"/>
    <col min="10753" max="10756" width="3.125" style="284" customWidth="1"/>
    <col min="10757" max="10782" width="2.5" style="284"/>
    <col min="10783" max="10783" width="2.75" style="284" bestFit="1" customWidth="1"/>
    <col min="10784" max="10811" width="2.5" style="284"/>
    <col min="10812" max="10812" width="14.625" style="284" customWidth="1"/>
    <col min="10813" max="10884" width="2.5" style="284"/>
    <col min="10885" max="10885" width="9.25" style="284" bestFit="1" customWidth="1"/>
    <col min="10886" max="11008" width="2.5" style="284"/>
    <col min="11009" max="11012" width="3.125" style="284" customWidth="1"/>
    <col min="11013" max="11038" width="2.5" style="284"/>
    <col min="11039" max="11039" width="2.75" style="284" bestFit="1" customWidth="1"/>
    <col min="11040" max="11067" width="2.5" style="284"/>
    <col min="11068" max="11068" width="14.625" style="284" customWidth="1"/>
    <col min="11069" max="11140" width="2.5" style="284"/>
    <col min="11141" max="11141" width="9.25" style="284" bestFit="1" customWidth="1"/>
    <col min="11142" max="11264" width="2.5" style="284"/>
    <col min="11265" max="11268" width="3.125" style="284" customWidth="1"/>
    <col min="11269" max="11294" width="2.5" style="284"/>
    <col min="11295" max="11295" width="2.75" style="284" bestFit="1" customWidth="1"/>
    <col min="11296" max="11323" width="2.5" style="284"/>
    <col min="11324" max="11324" width="14.625" style="284" customWidth="1"/>
    <col min="11325" max="11396" width="2.5" style="284"/>
    <col min="11397" max="11397" width="9.25" style="284" bestFit="1" customWidth="1"/>
    <col min="11398" max="11520" width="2.5" style="284"/>
    <col min="11521" max="11524" width="3.125" style="284" customWidth="1"/>
    <col min="11525" max="11550" width="2.5" style="284"/>
    <col min="11551" max="11551" width="2.75" style="284" bestFit="1" customWidth="1"/>
    <col min="11552" max="11579" width="2.5" style="284"/>
    <col min="11580" max="11580" width="14.625" style="284" customWidth="1"/>
    <col min="11581" max="11652" width="2.5" style="284"/>
    <col min="11653" max="11653" width="9.25" style="284" bestFit="1" customWidth="1"/>
    <col min="11654" max="11776" width="2.5" style="284"/>
    <col min="11777" max="11780" width="3.125" style="284" customWidth="1"/>
    <col min="11781" max="11806" width="2.5" style="284"/>
    <col min="11807" max="11807" width="2.75" style="284" bestFit="1" customWidth="1"/>
    <col min="11808" max="11835" width="2.5" style="284"/>
    <col min="11836" max="11836" width="14.625" style="284" customWidth="1"/>
    <col min="11837" max="11908" width="2.5" style="284"/>
    <col min="11909" max="11909" width="9.25" style="284" bestFit="1" customWidth="1"/>
    <col min="11910" max="12032" width="2.5" style="284"/>
    <col min="12033" max="12036" width="3.125" style="284" customWidth="1"/>
    <col min="12037" max="12062" width="2.5" style="284"/>
    <col min="12063" max="12063" width="2.75" style="284" bestFit="1" customWidth="1"/>
    <col min="12064" max="12091" width="2.5" style="284"/>
    <col min="12092" max="12092" width="14.625" style="284" customWidth="1"/>
    <col min="12093" max="12164" width="2.5" style="284"/>
    <col min="12165" max="12165" width="9.25" style="284" bestFit="1" customWidth="1"/>
    <col min="12166" max="12288" width="2.5" style="284"/>
    <col min="12289" max="12292" width="3.125" style="284" customWidth="1"/>
    <col min="12293" max="12318" width="2.5" style="284"/>
    <col min="12319" max="12319" width="2.75" style="284" bestFit="1" customWidth="1"/>
    <col min="12320" max="12347" width="2.5" style="284"/>
    <col min="12348" max="12348" width="14.625" style="284" customWidth="1"/>
    <col min="12349" max="12420" width="2.5" style="284"/>
    <col min="12421" max="12421" width="9.25" style="284" bestFit="1" customWidth="1"/>
    <col min="12422" max="12544" width="2.5" style="284"/>
    <col min="12545" max="12548" width="3.125" style="284" customWidth="1"/>
    <col min="12549" max="12574" width="2.5" style="284"/>
    <col min="12575" max="12575" width="2.75" style="284" bestFit="1" customWidth="1"/>
    <col min="12576" max="12603" width="2.5" style="284"/>
    <col min="12604" max="12604" width="14.625" style="284" customWidth="1"/>
    <col min="12605" max="12676" width="2.5" style="284"/>
    <col min="12677" max="12677" width="9.25" style="284" bestFit="1" customWidth="1"/>
    <col min="12678" max="12800" width="2.5" style="284"/>
    <col min="12801" max="12804" width="3.125" style="284" customWidth="1"/>
    <col min="12805" max="12830" width="2.5" style="284"/>
    <col min="12831" max="12831" width="2.75" style="284" bestFit="1" customWidth="1"/>
    <col min="12832" max="12859" width="2.5" style="284"/>
    <col min="12860" max="12860" width="14.625" style="284" customWidth="1"/>
    <col min="12861" max="12932" width="2.5" style="284"/>
    <col min="12933" max="12933" width="9.25" style="284" bestFit="1" customWidth="1"/>
    <col min="12934" max="13056" width="2.5" style="284"/>
    <col min="13057" max="13060" width="3.125" style="284" customWidth="1"/>
    <col min="13061" max="13086" width="2.5" style="284"/>
    <col min="13087" max="13087" width="2.75" style="284" bestFit="1" customWidth="1"/>
    <col min="13088" max="13115" width="2.5" style="284"/>
    <col min="13116" max="13116" width="14.625" style="284" customWidth="1"/>
    <col min="13117" max="13188" width="2.5" style="284"/>
    <col min="13189" max="13189" width="9.25" style="284" bestFit="1" customWidth="1"/>
    <col min="13190" max="13312" width="2.5" style="284"/>
    <col min="13313" max="13316" width="3.125" style="284" customWidth="1"/>
    <col min="13317" max="13342" width="2.5" style="284"/>
    <col min="13343" max="13343" width="2.75" style="284" bestFit="1" customWidth="1"/>
    <col min="13344" max="13371" width="2.5" style="284"/>
    <col min="13372" max="13372" width="14.625" style="284" customWidth="1"/>
    <col min="13373" max="13444" width="2.5" style="284"/>
    <col min="13445" max="13445" width="9.25" style="284" bestFit="1" customWidth="1"/>
    <col min="13446" max="13568" width="2.5" style="284"/>
    <col min="13569" max="13572" width="3.125" style="284" customWidth="1"/>
    <col min="13573" max="13598" width="2.5" style="284"/>
    <col min="13599" max="13599" width="2.75" style="284" bestFit="1" customWidth="1"/>
    <col min="13600" max="13627" width="2.5" style="284"/>
    <col min="13628" max="13628" width="14.625" style="284" customWidth="1"/>
    <col min="13629" max="13700" width="2.5" style="284"/>
    <col min="13701" max="13701" width="9.25" style="284" bestFit="1" customWidth="1"/>
    <col min="13702" max="13824" width="2.5" style="284"/>
    <col min="13825" max="13828" width="3.125" style="284" customWidth="1"/>
    <col min="13829" max="13854" width="2.5" style="284"/>
    <col min="13855" max="13855" width="2.75" style="284" bestFit="1" customWidth="1"/>
    <col min="13856" max="13883" width="2.5" style="284"/>
    <col min="13884" max="13884" width="14.625" style="284" customWidth="1"/>
    <col min="13885" max="13956" width="2.5" style="284"/>
    <col min="13957" max="13957" width="9.25" style="284" bestFit="1" customWidth="1"/>
    <col min="13958" max="14080" width="2.5" style="284"/>
    <col min="14081" max="14084" width="3.125" style="284" customWidth="1"/>
    <col min="14085" max="14110" width="2.5" style="284"/>
    <col min="14111" max="14111" width="2.75" style="284" bestFit="1" customWidth="1"/>
    <col min="14112" max="14139" width="2.5" style="284"/>
    <col min="14140" max="14140" width="14.625" style="284" customWidth="1"/>
    <col min="14141" max="14212" width="2.5" style="284"/>
    <col min="14213" max="14213" width="9.25" style="284" bestFit="1" customWidth="1"/>
    <col min="14214" max="14336" width="2.5" style="284"/>
    <col min="14337" max="14340" width="3.125" style="284" customWidth="1"/>
    <col min="14341" max="14366" width="2.5" style="284"/>
    <col min="14367" max="14367" width="2.75" style="284" bestFit="1" customWidth="1"/>
    <col min="14368" max="14395" width="2.5" style="284"/>
    <col min="14396" max="14396" width="14.625" style="284" customWidth="1"/>
    <col min="14397" max="14468" width="2.5" style="284"/>
    <col min="14469" max="14469" width="9.25" style="284" bestFit="1" customWidth="1"/>
    <col min="14470" max="14592" width="2.5" style="284"/>
    <col min="14593" max="14596" width="3.125" style="284" customWidth="1"/>
    <col min="14597" max="14622" width="2.5" style="284"/>
    <col min="14623" max="14623" width="2.75" style="284" bestFit="1" customWidth="1"/>
    <col min="14624" max="14651" width="2.5" style="284"/>
    <col min="14652" max="14652" width="14.625" style="284" customWidth="1"/>
    <col min="14653" max="14724" width="2.5" style="284"/>
    <col min="14725" max="14725" width="9.25" style="284" bestFit="1" customWidth="1"/>
    <col min="14726" max="14848" width="2.5" style="284"/>
    <col min="14849" max="14852" width="3.125" style="284" customWidth="1"/>
    <col min="14853" max="14878" width="2.5" style="284"/>
    <col min="14879" max="14879" width="2.75" style="284" bestFit="1" customWidth="1"/>
    <col min="14880" max="14907" width="2.5" style="284"/>
    <col min="14908" max="14908" width="14.625" style="284" customWidth="1"/>
    <col min="14909" max="14980" width="2.5" style="284"/>
    <col min="14981" max="14981" width="9.25" style="284" bestFit="1" customWidth="1"/>
    <col min="14982" max="15104" width="2.5" style="284"/>
    <col min="15105" max="15108" width="3.125" style="284" customWidth="1"/>
    <col min="15109" max="15134" width="2.5" style="284"/>
    <col min="15135" max="15135" width="2.75" style="284" bestFit="1" customWidth="1"/>
    <col min="15136" max="15163" width="2.5" style="284"/>
    <col min="15164" max="15164" width="14.625" style="284" customWidth="1"/>
    <col min="15165" max="15236" width="2.5" style="284"/>
    <col min="15237" max="15237" width="9.25" style="284" bestFit="1" customWidth="1"/>
    <col min="15238" max="15360" width="2.5" style="284"/>
    <col min="15361" max="15364" width="3.125" style="284" customWidth="1"/>
    <col min="15365" max="15390" width="2.5" style="284"/>
    <col min="15391" max="15391" width="2.75" style="284" bestFit="1" customWidth="1"/>
    <col min="15392" max="15419" width="2.5" style="284"/>
    <col min="15420" max="15420" width="14.625" style="284" customWidth="1"/>
    <col min="15421" max="15492" width="2.5" style="284"/>
    <col min="15493" max="15493" width="9.25" style="284" bestFit="1" customWidth="1"/>
    <col min="15494" max="15616" width="2.5" style="284"/>
    <col min="15617" max="15620" width="3.125" style="284" customWidth="1"/>
    <col min="15621" max="15646" width="2.5" style="284"/>
    <col min="15647" max="15647" width="2.75" style="284" bestFit="1" customWidth="1"/>
    <col min="15648" max="15675" width="2.5" style="284"/>
    <col min="15676" max="15676" width="14.625" style="284" customWidth="1"/>
    <col min="15677" max="15748" width="2.5" style="284"/>
    <col min="15749" max="15749" width="9.25" style="284" bestFit="1" customWidth="1"/>
    <col min="15750" max="15872" width="2.5" style="284"/>
    <col min="15873" max="15876" width="3.125" style="284" customWidth="1"/>
    <col min="15877" max="15902" width="2.5" style="284"/>
    <col min="15903" max="15903" width="2.75" style="284" bestFit="1" customWidth="1"/>
    <col min="15904" max="15931" width="2.5" style="284"/>
    <col min="15932" max="15932" width="14.625" style="284" customWidth="1"/>
    <col min="15933" max="16004" width="2.5" style="284"/>
    <col min="16005" max="16005" width="9.25" style="284" bestFit="1" customWidth="1"/>
    <col min="16006" max="16128" width="2.5" style="284"/>
    <col min="16129" max="16132" width="3.125" style="284" customWidth="1"/>
    <col min="16133" max="16158" width="2.5" style="284"/>
    <col min="16159" max="16159" width="2.75" style="284" bestFit="1" customWidth="1"/>
    <col min="16160" max="16187" width="2.5" style="284"/>
    <col min="16188" max="16188" width="14.625" style="284" customWidth="1"/>
    <col min="16189" max="16260" width="2.5" style="284"/>
    <col min="16261" max="16261" width="9.25" style="284" bestFit="1" customWidth="1"/>
    <col min="16262" max="16384" width="2.5" style="284"/>
  </cols>
  <sheetData>
    <row r="1" spans="1:133" ht="13.5" customHeight="1" x14ac:dyDescent="0.15">
      <c r="A1" s="284" t="s">
        <v>502</v>
      </c>
      <c r="B1" s="285"/>
      <c r="C1" s="285"/>
      <c r="D1" s="285"/>
      <c r="E1" s="285"/>
      <c r="F1" s="285"/>
    </row>
    <row r="2" spans="1:133" ht="17.25" x14ac:dyDescent="0.15">
      <c r="A2" s="1180" t="s">
        <v>485</v>
      </c>
      <c r="B2" s="1180"/>
      <c r="C2" s="1180"/>
      <c r="D2" s="1180"/>
      <c r="E2" s="1180"/>
      <c r="F2" s="1180"/>
      <c r="G2" s="1180"/>
      <c r="H2" s="1180"/>
      <c r="I2" s="1180"/>
      <c r="J2" s="1180"/>
      <c r="K2" s="1180"/>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EC2" s="284">
        <v>6500000</v>
      </c>
    </row>
    <row r="3" spans="1:133" ht="13.5" customHeight="1" x14ac:dyDescent="0.15">
      <c r="AE3" s="1181" t="s">
        <v>138</v>
      </c>
      <c r="AF3" s="1181"/>
      <c r="AG3" s="1181"/>
      <c r="AH3" s="1181"/>
      <c r="AI3" s="1181"/>
      <c r="EC3" s="284">
        <v>0</v>
      </c>
    </row>
    <row r="4" spans="1:133" ht="13.5" customHeight="1" x14ac:dyDescent="0.15">
      <c r="B4" s="284" t="s">
        <v>486</v>
      </c>
      <c r="AE4" s="1181"/>
      <c r="AF4" s="1181"/>
      <c r="AG4" s="1181"/>
      <c r="AH4" s="1181"/>
      <c r="AI4" s="1181"/>
      <c r="EC4" s="284">
        <v>0</v>
      </c>
    </row>
    <row r="5" spans="1:133" ht="13.5" customHeight="1" x14ac:dyDescent="0.15">
      <c r="A5" s="1182">
        <v>1</v>
      </c>
      <c r="B5" s="1182"/>
      <c r="C5" s="1183" t="s">
        <v>487</v>
      </c>
      <c r="D5" s="1183"/>
      <c r="E5" s="1183"/>
      <c r="F5" s="1183"/>
      <c r="G5" s="1183"/>
      <c r="H5" s="1183"/>
      <c r="I5" s="1183"/>
      <c r="J5" s="1183"/>
      <c r="K5" s="1183"/>
      <c r="L5" s="1184" t="s">
        <v>488</v>
      </c>
      <c r="M5" s="1185"/>
      <c r="N5" s="1186"/>
      <c r="O5" s="1193"/>
      <c r="P5" s="1194"/>
      <c r="Q5" s="1194"/>
      <c r="R5" s="1194"/>
      <c r="S5" s="1194"/>
      <c r="T5" s="1194"/>
      <c r="U5" s="1194"/>
      <c r="V5" s="1194"/>
      <c r="W5" s="1194"/>
      <c r="X5" s="1194"/>
      <c r="Y5" s="1194"/>
      <c r="Z5" s="1194"/>
      <c r="AA5" s="1194"/>
      <c r="AB5" s="1194"/>
      <c r="AC5" s="1194"/>
      <c r="AD5" s="1194"/>
      <c r="AE5" s="1194"/>
      <c r="AF5" s="1194"/>
      <c r="AG5" s="1194"/>
      <c r="AH5" s="1194"/>
      <c r="AI5" s="1195"/>
    </row>
    <row r="6" spans="1:133" x14ac:dyDescent="0.15">
      <c r="A6" s="1182"/>
      <c r="B6" s="1182"/>
      <c r="C6" s="1202"/>
      <c r="D6" s="1202"/>
      <c r="E6" s="1202"/>
      <c r="F6" s="1202"/>
      <c r="G6" s="1202"/>
      <c r="H6" s="1202"/>
      <c r="I6" s="1202"/>
      <c r="J6" s="1202"/>
      <c r="K6" s="1202"/>
      <c r="L6" s="1187"/>
      <c r="M6" s="1188"/>
      <c r="N6" s="1189"/>
      <c r="O6" s="1196"/>
      <c r="P6" s="1197"/>
      <c r="Q6" s="1197"/>
      <c r="R6" s="1197"/>
      <c r="S6" s="1197"/>
      <c r="T6" s="1197"/>
      <c r="U6" s="1197"/>
      <c r="V6" s="1197"/>
      <c r="W6" s="1197"/>
      <c r="X6" s="1197"/>
      <c r="Y6" s="1197"/>
      <c r="Z6" s="1197"/>
      <c r="AA6" s="1197"/>
      <c r="AB6" s="1197"/>
      <c r="AC6" s="1197"/>
      <c r="AD6" s="1197"/>
      <c r="AE6" s="1197"/>
      <c r="AF6" s="1197"/>
      <c r="AG6" s="1197"/>
      <c r="AH6" s="1197"/>
      <c r="AI6" s="1198"/>
    </row>
    <row r="7" spans="1:133" x14ac:dyDescent="0.15">
      <c r="A7" s="1182"/>
      <c r="B7" s="1182"/>
      <c r="C7" s="1203" t="s">
        <v>489</v>
      </c>
      <c r="D7" s="1203"/>
      <c r="E7" s="1203"/>
      <c r="F7" s="1203"/>
      <c r="G7" s="1204"/>
      <c r="H7" s="1204"/>
      <c r="I7" s="1204"/>
      <c r="J7" s="1204"/>
      <c r="K7" s="1204"/>
      <c r="L7" s="1187"/>
      <c r="M7" s="1188"/>
      <c r="N7" s="1189"/>
      <c r="O7" s="1196"/>
      <c r="P7" s="1197"/>
      <c r="Q7" s="1197"/>
      <c r="R7" s="1197"/>
      <c r="S7" s="1197"/>
      <c r="T7" s="1197"/>
      <c r="U7" s="1197"/>
      <c r="V7" s="1197"/>
      <c r="W7" s="1197"/>
      <c r="X7" s="1197"/>
      <c r="Y7" s="1197"/>
      <c r="Z7" s="1197"/>
      <c r="AA7" s="1197"/>
      <c r="AB7" s="1197"/>
      <c r="AC7" s="1197"/>
      <c r="AD7" s="1197"/>
      <c r="AE7" s="1197"/>
      <c r="AF7" s="1197"/>
      <c r="AG7" s="1197"/>
      <c r="AH7" s="1197"/>
      <c r="AI7" s="1198"/>
      <c r="AK7" s="284" t="s">
        <v>209</v>
      </c>
    </row>
    <row r="8" spans="1:133" x14ac:dyDescent="0.15">
      <c r="A8" s="1182"/>
      <c r="B8" s="1182"/>
      <c r="C8" s="1203" t="s">
        <v>490</v>
      </c>
      <c r="D8" s="1203"/>
      <c r="E8" s="1203"/>
      <c r="F8" s="1203"/>
      <c r="G8" s="1204"/>
      <c r="H8" s="1204"/>
      <c r="I8" s="1204"/>
      <c r="J8" s="1204"/>
      <c r="K8" s="1204"/>
      <c r="L8" s="1187"/>
      <c r="M8" s="1188"/>
      <c r="N8" s="1189"/>
      <c r="O8" s="1196"/>
      <c r="P8" s="1197"/>
      <c r="Q8" s="1197"/>
      <c r="R8" s="1197"/>
      <c r="S8" s="1197"/>
      <c r="T8" s="1197"/>
      <c r="U8" s="1197"/>
      <c r="V8" s="1197"/>
      <c r="W8" s="1197"/>
      <c r="X8" s="1197"/>
      <c r="Y8" s="1197"/>
      <c r="Z8" s="1197"/>
      <c r="AA8" s="1197"/>
      <c r="AB8" s="1197"/>
      <c r="AC8" s="1197"/>
      <c r="AD8" s="1197"/>
      <c r="AE8" s="1197"/>
      <c r="AF8" s="1197"/>
      <c r="AG8" s="1197"/>
      <c r="AH8" s="1197"/>
      <c r="AI8" s="1198"/>
    </row>
    <row r="9" spans="1:133" x14ac:dyDescent="0.15">
      <c r="A9" s="1182"/>
      <c r="B9" s="1182"/>
      <c r="C9" s="1203" t="s">
        <v>491</v>
      </c>
      <c r="D9" s="1203"/>
      <c r="E9" s="1203"/>
      <c r="F9" s="1203"/>
      <c r="G9" s="1204"/>
      <c r="H9" s="1204"/>
      <c r="I9" s="1204"/>
      <c r="J9" s="1204"/>
      <c r="K9" s="1204"/>
      <c r="L9" s="1187"/>
      <c r="M9" s="1188"/>
      <c r="N9" s="1189"/>
      <c r="O9" s="1196"/>
      <c r="P9" s="1197"/>
      <c r="Q9" s="1197"/>
      <c r="R9" s="1197"/>
      <c r="S9" s="1197"/>
      <c r="T9" s="1197"/>
      <c r="U9" s="1197"/>
      <c r="V9" s="1197"/>
      <c r="W9" s="1197"/>
      <c r="X9" s="1197"/>
      <c r="Y9" s="1197"/>
      <c r="Z9" s="1197"/>
      <c r="AA9" s="1197"/>
      <c r="AB9" s="1197"/>
      <c r="AC9" s="1197"/>
      <c r="AD9" s="1197"/>
      <c r="AE9" s="1197"/>
      <c r="AF9" s="1197"/>
      <c r="AG9" s="1197"/>
      <c r="AH9" s="1197"/>
      <c r="AI9" s="1198"/>
    </row>
    <row r="10" spans="1:133" x14ac:dyDescent="0.15">
      <c r="A10" s="1182"/>
      <c r="B10" s="1182"/>
      <c r="C10" s="1203" t="s">
        <v>492</v>
      </c>
      <c r="D10" s="1203"/>
      <c r="E10" s="1203"/>
      <c r="F10" s="1203"/>
      <c r="G10" s="1204"/>
      <c r="H10" s="1204"/>
      <c r="I10" s="1204"/>
      <c r="J10" s="1204"/>
      <c r="K10" s="1204"/>
      <c r="L10" s="1187"/>
      <c r="M10" s="1188"/>
      <c r="N10" s="1189"/>
      <c r="O10" s="1196"/>
      <c r="P10" s="1197"/>
      <c r="Q10" s="1197"/>
      <c r="R10" s="1197"/>
      <c r="S10" s="1197"/>
      <c r="T10" s="1197"/>
      <c r="U10" s="1197"/>
      <c r="V10" s="1197"/>
      <c r="W10" s="1197"/>
      <c r="X10" s="1197"/>
      <c r="Y10" s="1197"/>
      <c r="Z10" s="1197"/>
      <c r="AA10" s="1197"/>
      <c r="AB10" s="1197"/>
      <c r="AC10" s="1197"/>
      <c r="AD10" s="1197"/>
      <c r="AE10" s="1197"/>
      <c r="AF10" s="1197"/>
      <c r="AG10" s="1197"/>
      <c r="AH10" s="1197"/>
      <c r="AI10" s="1198"/>
    </row>
    <row r="11" spans="1:133" x14ac:dyDescent="0.15">
      <c r="A11" s="1182"/>
      <c r="B11" s="1182"/>
      <c r="C11" s="1203" t="s">
        <v>493</v>
      </c>
      <c r="D11" s="1203"/>
      <c r="E11" s="1203"/>
      <c r="F11" s="1203"/>
      <c r="G11" s="1204"/>
      <c r="H11" s="1204"/>
      <c r="I11" s="1204"/>
      <c r="J11" s="1204"/>
      <c r="K11" s="1204"/>
      <c r="L11" s="1187"/>
      <c r="M11" s="1188"/>
      <c r="N11" s="1189"/>
      <c r="O11" s="1196"/>
      <c r="P11" s="1197"/>
      <c r="Q11" s="1197"/>
      <c r="R11" s="1197"/>
      <c r="S11" s="1197"/>
      <c r="T11" s="1197"/>
      <c r="U11" s="1197"/>
      <c r="V11" s="1197"/>
      <c r="W11" s="1197"/>
      <c r="X11" s="1197"/>
      <c r="Y11" s="1197"/>
      <c r="Z11" s="1197"/>
      <c r="AA11" s="1197"/>
      <c r="AB11" s="1197"/>
      <c r="AC11" s="1197"/>
      <c r="AD11" s="1197"/>
      <c r="AE11" s="1197"/>
      <c r="AF11" s="1197"/>
      <c r="AG11" s="1197"/>
      <c r="AH11" s="1197"/>
      <c r="AI11" s="1198"/>
    </row>
    <row r="12" spans="1:133" x14ac:dyDescent="0.15">
      <c r="A12" s="1182"/>
      <c r="B12" s="1182"/>
      <c r="C12" s="1203" t="s">
        <v>494</v>
      </c>
      <c r="D12" s="1203"/>
      <c r="E12" s="1203"/>
      <c r="F12" s="1203"/>
      <c r="G12" s="1204">
        <f>G8*SUM(G9:K11)</f>
        <v>0</v>
      </c>
      <c r="H12" s="1204"/>
      <c r="I12" s="1204"/>
      <c r="J12" s="1204"/>
      <c r="K12" s="1204"/>
      <c r="L12" s="1190"/>
      <c r="M12" s="1191"/>
      <c r="N12" s="1192"/>
      <c r="O12" s="1199"/>
      <c r="P12" s="1200"/>
      <c r="Q12" s="1200"/>
      <c r="R12" s="1200"/>
      <c r="S12" s="1200"/>
      <c r="T12" s="1200"/>
      <c r="U12" s="1200"/>
      <c r="V12" s="1200"/>
      <c r="W12" s="1200"/>
      <c r="X12" s="1200"/>
      <c r="Y12" s="1200"/>
      <c r="Z12" s="1200"/>
      <c r="AA12" s="1200"/>
      <c r="AB12" s="1200"/>
      <c r="AC12" s="1200"/>
      <c r="AD12" s="1200"/>
      <c r="AE12" s="1200"/>
      <c r="AF12" s="1200"/>
      <c r="AG12" s="1200"/>
      <c r="AH12" s="1200"/>
      <c r="AI12" s="1201"/>
    </row>
    <row r="13" spans="1:133" x14ac:dyDescent="0.15">
      <c r="A13" s="1182">
        <v>2</v>
      </c>
      <c r="B13" s="1182"/>
      <c r="C13" s="1183" t="s">
        <v>487</v>
      </c>
      <c r="D13" s="1183"/>
      <c r="E13" s="1183"/>
      <c r="F13" s="1183"/>
      <c r="G13" s="1183"/>
      <c r="H13" s="1183"/>
      <c r="I13" s="1183"/>
      <c r="J13" s="1183"/>
      <c r="K13" s="1183"/>
      <c r="L13" s="1184" t="s">
        <v>488</v>
      </c>
      <c r="M13" s="1185"/>
      <c r="N13" s="1186"/>
      <c r="O13" s="1193"/>
      <c r="P13" s="1194"/>
      <c r="Q13" s="1194"/>
      <c r="R13" s="1194"/>
      <c r="S13" s="1194"/>
      <c r="T13" s="1194"/>
      <c r="U13" s="1194"/>
      <c r="V13" s="1194"/>
      <c r="W13" s="1194"/>
      <c r="X13" s="1194"/>
      <c r="Y13" s="1194"/>
      <c r="Z13" s="1194"/>
      <c r="AA13" s="1194"/>
      <c r="AB13" s="1194"/>
      <c r="AC13" s="1194"/>
      <c r="AD13" s="1194"/>
      <c r="AE13" s="1194"/>
      <c r="AF13" s="1194"/>
      <c r="AG13" s="1194"/>
      <c r="AH13" s="1194"/>
      <c r="AI13" s="1195"/>
    </row>
    <row r="14" spans="1:133" x14ac:dyDescent="0.15">
      <c r="A14" s="1182"/>
      <c r="B14" s="1182"/>
      <c r="C14" s="1202"/>
      <c r="D14" s="1202"/>
      <c r="E14" s="1202"/>
      <c r="F14" s="1202"/>
      <c r="G14" s="1202"/>
      <c r="H14" s="1202"/>
      <c r="I14" s="1202"/>
      <c r="J14" s="1202"/>
      <c r="K14" s="1202"/>
      <c r="L14" s="1187"/>
      <c r="M14" s="1188"/>
      <c r="N14" s="1189"/>
      <c r="O14" s="1196"/>
      <c r="P14" s="1197"/>
      <c r="Q14" s="1197"/>
      <c r="R14" s="1197"/>
      <c r="S14" s="1197"/>
      <c r="T14" s="1197"/>
      <c r="U14" s="1197"/>
      <c r="V14" s="1197"/>
      <c r="W14" s="1197"/>
      <c r="X14" s="1197"/>
      <c r="Y14" s="1197"/>
      <c r="Z14" s="1197"/>
      <c r="AA14" s="1197"/>
      <c r="AB14" s="1197"/>
      <c r="AC14" s="1197"/>
      <c r="AD14" s="1197"/>
      <c r="AE14" s="1197"/>
      <c r="AF14" s="1197"/>
      <c r="AG14" s="1197"/>
      <c r="AH14" s="1197"/>
      <c r="AI14" s="1198"/>
    </row>
    <row r="15" spans="1:133" x14ac:dyDescent="0.15">
      <c r="A15" s="1182"/>
      <c r="B15" s="1182"/>
      <c r="C15" s="1203" t="s">
        <v>489</v>
      </c>
      <c r="D15" s="1203"/>
      <c r="E15" s="1203"/>
      <c r="F15" s="1203"/>
      <c r="G15" s="1204"/>
      <c r="H15" s="1204"/>
      <c r="I15" s="1204"/>
      <c r="J15" s="1204"/>
      <c r="K15" s="1204"/>
      <c r="L15" s="1187"/>
      <c r="M15" s="1188"/>
      <c r="N15" s="1189"/>
      <c r="O15" s="1196"/>
      <c r="P15" s="1197"/>
      <c r="Q15" s="1197"/>
      <c r="R15" s="1197"/>
      <c r="S15" s="1197"/>
      <c r="T15" s="1197"/>
      <c r="U15" s="1197"/>
      <c r="V15" s="1197"/>
      <c r="W15" s="1197"/>
      <c r="X15" s="1197"/>
      <c r="Y15" s="1197"/>
      <c r="Z15" s="1197"/>
      <c r="AA15" s="1197"/>
      <c r="AB15" s="1197"/>
      <c r="AC15" s="1197"/>
      <c r="AD15" s="1197"/>
      <c r="AE15" s="1197"/>
      <c r="AF15" s="1197"/>
      <c r="AG15" s="1197"/>
      <c r="AH15" s="1197"/>
      <c r="AI15" s="1198"/>
    </row>
    <row r="16" spans="1:133" x14ac:dyDescent="0.15">
      <c r="A16" s="1182"/>
      <c r="B16" s="1182"/>
      <c r="C16" s="1203" t="s">
        <v>490</v>
      </c>
      <c r="D16" s="1203"/>
      <c r="E16" s="1203"/>
      <c r="F16" s="1203"/>
      <c r="G16" s="1204"/>
      <c r="H16" s="1204"/>
      <c r="I16" s="1204"/>
      <c r="J16" s="1204"/>
      <c r="K16" s="1204"/>
      <c r="L16" s="1187"/>
      <c r="M16" s="1188"/>
      <c r="N16" s="1189"/>
      <c r="O16" s="1196"/>
      <c r="P16" s="1197"/>
      <c r="Q16" s="1197"/>
      <c r="R16" s="1197"/>
      <c r="S16" s="1197"/>
      <c r="T16" s="1197"/>
      <c r="U16" s="1197"/>
      <c r="V16" s="1197"/>
      <c r="W16" s="1197"/>
      <c r="X16" s="1197"/>
      <c r="Y16" s="1197"/>
      <c r="Z16" s="1197"/>
      <c r="AA16" s="1197"/>
      <c r="AB16" s="1197"/>
      <c r="AC16" s="1197"/>
      <c r="AD16" s="1197"/>
      <c r="AE16" s="1197"/>
      <c r="AF16" s="1197"/>
      <c r="AG16" s="1197"/>
      <c r="AH16" s="1197"/>
      <c r="AI16" s="1198"/>
    </row>
    <row r="17" spans="1:133" x14ac:dyDescent="0.15">
      <c r="A17" s="1182"/>
      <c r="B17" s="1182"/>
      <c r="C17" s="1203" t="s">
        <v>491</v>
      </c>
      <c r="D17" s="1203"/>
      <c r="E17" s="1203"/>
      <c r="F17" s="1203"/>
      <c r="G17" s="1204"/>
      <c r="H17" s="1204"/>
      <c r="I17" s="1204"/>
      <c r="J17" s="1204"/>
      <c r="K17" s="1204"/>
      <c r="L17" s="1187"/>
      <c r="M17" s="1188"/>
      <c r="N17" s="1189"/>
      <c r="O17" s="1196"/>
      <c r="P17" s="1197"/>
      <c r="Q17" s="1197"/>
      <c r="R17" s="1197"/>
      <c r="S17" s="1197"/>
      <c r="T17" s="1197"/>
      <c r="U17" s="1197"/>
      <c r="V17" s="1197"/>
      <c r="W17" s="1197"/>
      <c r="X17" s="1197"/>
      <c r="Y17" s="1197"/>
      <c r="Z17" s="1197"/>
      <c r="AA17" s="1197"/>
      <c r="AB17" s="1197"/>
      <c r="AC17" s="1197"/>
      <c r="AD17" s="1197"/>
      <c r="AE17" s="1197"/>
      <c r="AF17" s="1197"/>
      <c r="AG17" s="1197"/>
      <c r="AH17" s="1197"/>
      <c r="AI17" s="1198"/>
    </row>
    <row r="18" spans="1:133" x14ac:dyDescent="0.15">
      <c r="A18" s="1182"/>
      <c r="B18" s="1182"/>
      <c r="C18" s="1203" t="s">
        <v>492</v>
      </c>
      <c r="D18" s="1203"/>
      <c r="E18" s="1203"/>
      <c r="F18" s="1203"/>
      <c r="G18" s="1204"/>
      <c r="H18" s="1204"/>
      <c r="I18" s="1204"/>
      <c r="J18" s="1204"/>
      <c r="K18" s="1204"/>
      <c r="L18" s="1187"/>
      <c r="M18" s="1188"/>
      <c r="N18" s="1189"/>
      <c r="O18" s="1196"/>
      <c r="P18" s="1197"/>
      <c r="Q18" s="1197"/>
      <c r="R18" s="1197"/>
      <c r="S18" s="1197"/>
      <c r="T18" s="1197"/>
      <c r="U18" s="1197"/>
      <c r="V18" s="1197"/>
      <c r="W18" s="1197"/>
      <c r="X18" s="1197"/>
      <c r="Y18" s="1197"/>
      <c r="Z18" s="1197"/>
      <c r="AA18" s="1197"/>
      <c r="AB18" s="1197"/>
      <c r="AC18" s="1197"/>
      <c r="AD18" s="1197"/>
      <c r="AE18" s="1197"/>
      <c r="AF18" s="1197"/>
      <c r="AG18" s="1197"/>
      <c r="AH18" s="1197"/>
      <c r="AI18" s="1198"/>
    </row>
    <row r="19" spans="1:133" x14ac:dyDescent="0.15">
      <c r="A19" s="1182"/>
      <c r="B19" s="1182"/>
      <c r="C19" s="1203" t="s">
        <v>493</v>
      </c>
      <c r="D19" s="1203"/>
      <c r="E19" s="1203"/>
      <c r="F19" s="1203"/>
      <c r="G19" s="1204"/>
      <c r="H19" s="1204"/>
      <c r="I19" s="1204"/>
      <c r="J19" s="1204"/>
      <c r="K19" s="1204"/>
      <c r="L19" s="1187"/>
      <c r="M19" s="1188"/>
      <c r="N19" s="1189"/>
      <c r="O19" s="1196"/>
      <c r="P19" s="1197"/>
      <c r="Q19" s="1197"/>
      <c r="R19" s="1197"/>
      <c r="S19" s="1197"/>
      <c r="T19" s="1197"/>
      <c r="U19" s="1197"/>
      <c r="V19" s="1197"/>
      <c r="W19" s="1197"/>
      <c r="X19" s="1197"/>
      <c r="Y19" s="1197"/>
      <c r="Z19" s="1197"/>
      <c r="AA19" s="1197"/>
      <c r="AB19" s="1197"/>
      <c r="AC19" s="1197"/>
      <c r="AD19" s="1197"/>
      <c r="AE19" s="1197"/>
      <c r="AF19" s="1197"/>
      <c r="AG19" s="1197"/>
      <c r="AH19" s="1197"/>
      <c r="AI19" s="1198"/>
    </row>
    <row r="20" spans="1:133" x14ac:dyDescent="0.15">
      <c r="A20" s="1182"/>
      <c r="B20" s="1182"/>
      <c r="C20" s="1203" t="s">
        <v>494</v>
      </c>
      <c r="D20" s="1203"/>
      <c r="E20" s="1203"/>
      <c r="F20" s="1203"/>
      <c r="G20" s="1204">
        <f>G16*SUM(G17:K19)</f>
        <v>0</v>
      </c>
      <c r="H20" s="1204"/>
      <c r="I20" s="1204"/>
      <c r="J20" s="1204"/>
      <c r="K20" s="1204"/>
      <c r="L20" s="1190"/>
      <c r="M20" s="1191"/>
      <c r="N20" s="1192"/>
      <c r="O20" s="1199"/>
      <c r="P20" s="1200"/>
      <c r="Q20" s="1200"/>
      <c r="R20" s="1200"/>
      <c r="S20" s="1200"/>
      <c r="T20" s="1200"/>
      <c r="U20" s="1200"/>
      <c r="V20" s="1200"/>
      <c r="W20" s="1200"/>
      <c r="X20" s="1200"/>
      <c r="Y20" s="1200"/>
      <c r="Z20" s="1200"/>
      <c r="AA20" s="1200"/>
      <c r="AB20" s="1200"/>
      <c r="AC20" s="1200"/>
      <c r="AD20" s="1200"/>
      <c r="AE20" s="1200"/>
      <c r="AF20" s="1200"/>
      <c r="AG20" s="1200"/>
      <c r="AH20" s="1200"/>
      <c r="AI20" s="1201"/>
    </row>
    <row r="21" spans="1:133" x14ac:dyDescent="0.15">
      <c r="A21" s="1182">
        <v>3</v>
      </c>
      <c r="B21" s="1182"/>
      <c r="C21" s="1183" t="s">
        <v>487</v>
      </c>
      <c r="D21" s="1183"/>
      <c r="E21" s="1183"/>
      <c r="F21" s="1183"/>
      <c r="G21" s="1183"/>
      <c r="H21" s="1183"/>
      <c r="I21" s="1183"/>
      <c r="J21" s="1183"/>
      <c r="K21" s="1183"/>
      <c r="L21" s="1184" t="s">
        <v>488</v>
      </c>
      <c r="M21" s="1185"/>
      <c r="N21" s="1186"/>
      <c r="O21" s="1193"/>
      <c r="P21" s="1194"/>
      <c r="Q21" s="1194"/>
      <c r="R21" s="1194"/>
      <c r="S21" s="1194"/>
      <c r="T21" s="1194"/>
      <c r="U21" s="1194"/>
      <c r="V21" s="1194"/>
      <c r="W21" s="1194"/>
      <c r="X21" s="1194"/>
      <c r="Y21" s="1194"/>
      <c r="Z21" s="1194"/>
      <c r="AA21" s="1194"/>
      <c r="AB21" s="1194"/>
      <c r="AC21" s="1194"/>
      <c r="AD21" s="1194"/>
      <c r="AE21" s="1194"/>
      <c r="AF21" s="1194"/>
      <c r="AG21" s="1194"/>
      <c r="AH21" s="1194"/>
      <c r="AI21" s="1195"/>
    </row>
    <row r="22" spans="1:133" x14ac:dyDescent="0.15">
      <c r="A22" s="1182"/>
      <c r="B22" s="1182"/>
      <c r="C22" s="1202"/>
      <c r="D22" s="1202"/>
      <c r="E22" s="1202"/>
      <c r="F22" s="1202"/>
      <c r="G22" s="1202"/>
      <c r="H22" s="1202"/>
      <c r="I22" s="1202"/>
      <c r="J22" s="1202"/>
      <c r="K22" s="1202"/>
      <c r="L22" s="1187"/>
      <c r="M22" s="1188"/>
      <c r="N22" s="1189"/>
      <c r="O22" s="1196"/>
      <c r="P22" s="1197"/>
      <c r="Q22" s="1197"/>
      <c r="R22" s="1197"/>
      <c r="S22" s="1197"/>
      <c r="T22" s="1197"/>
      <c r="U22" s="1197"/>
      <c r="V22" s="1197"/>
      <c r="W22" s="1197"/>
      <c r="X22" s="1197"/>
      <c r="Y22" s="1197"/>
      <c r="Z22" s="1197"/>
      <c r="AA22" s="1197"/>
      <c r="AB22" s="1197"/>
      <c r="AC22" s="1197"/>
      <c r="AD22" s="1197"/>
      <c r="AE22" s="1197"/>
      <c r="AF22" s="1197"/>
      <c r="AG22" s="1197"/>
      <c r="AH22" s="1197"/>
      <c r="AI22" s="1198"/>
    </row>
    <row r="23" spans="1:133" x14ac:dyDescent="0.15">
      <c r="A23" s="1182"/>
      <c r="B23" s="1182"/>
      <c r="C23" s="1203" t="s">
        <v>489</v>
      </c>
      <c r="D23" s="1203"/>
      <c r="E23" s="1203"/>
      <c r="F23" s="1203"/>
      <c r="G23" s="1204"/>
      <c r="H23" s="1204"/>
      <c r="I23" s="1204"/>
      <c r="J23" s="1204"/>
      <c r="K23" s="1204"/>
      <c r="L23" s="1187"/>
      <c r="M23" s="1188"/>
      <c r="N23" s="1189"/>
      <c r="O23" s="1196"/>
      <c r="P23" s="1197"/>
      <c r="Q23" s="1197"/>
      <c r="R23" s="1197"/>
      <c r="S23" s="1197"/>
      <c r="T23" s="1197"/>
      <c r="U23" s="1197"/>
      <c r="V23" s="1197"/>
      <c r="W23" s="1197"/>
      <c r="X23" s="1197"/>
      <c r="Y23" s="1197"/>
      <c r="Z23" s="1197"/>
      <c r="AA23" s="1197"/>
      <c r="AB23" s="1197"/>
      <c r="AC23" s="1197"/>
      <c r="AD23" s="1197"/>
      <c r="AE23" s="1197"/>
      <c r="AF23" s="1197"/>
      <c r="AG23" s="1197"/>
      <c r="AH23" s="1197"/>
      <c r="AI23" s="1198"/>
    </row>
    <row r="24" spans="1:133" x14ac:dyDescent="0.15">
      <c r="A24" s="1182"/>
      <c r="B24" s="1182"/>
      <c r="C24" s="1203" t="s">
        <v>490</v>
      </c>
      <c r="D24" s="1203"/>
      <c r="E24" s="1203"/>
      <c r="F24" s="1203"/>
      <c r="G24" s="1204"/>
      <c r="H24" s="1204"/>
      <c r="I24" s="1204"/>
      <c r="J24" s="1204"/>
      <c r="K24" s="1204"/>
      <c r="L24" s="1187"/>
      <c r="M24" s="1188"/>
      <c r="N24" s="1189"/>
      <c r="O24" s="1196"/>
      <c r="P24" s="1197"/>
      <c r="Q24" s="1197"/>
      <c r="R24" s="1197"/>
      <c r="S24" s="1197"/>
      <c r="T24" s="1197"/>
      <c r="U24" s="1197"/>
      <c r="V24" s="1197"/>
      <c r="W24" s="1197"/>
      <c r="X24" s="1197"/>
      <c r="Y24" s="1197"/>
      <c r="Z24" s="1197"/>
      <c r="AA24" s="1197"/>
      <c r="AB24" s="1197"/>
      <c r="AC24" s="1197"/>
      <c r="AD24" s="1197"/>
      <c r="AE24" s="1197"/>
      <c r="AF24" s="1197"/>
      <c r="AG24" s="1197"/>
      <c r="AH24" s="1197"/>
      <c r="AI24" s="1198"/>
    </row>
    <row r="25" spans="1:133" x14ac:dyDescent="0.15">
      <c r="A25" s="1182"/>
      <c r="B25" s="1182"/>
      <c r="C25" s="1203" t="s">
        <v>491</v>
      </c>
      <c r="D25" s="1203"/>
      <c r="E25" s="1203"/>
      <c r="F25" s="1203"/>
      <c r="G25" s="1204"/>
      <c r="H25" s="1204"/>
      <c r="I25" s="1204"/>
      <c r="J25" s="1204"/>
      <c r="K25" s="1204"/>
      <c r="L25" s="1187"/>
      <c r="M25" s="1188"/>
      <c r="N25" s="1189"/>
      <c r="O25" s="1196"/>
      <c r="P25" s="1197"/>
      <c r="Q25" s="1197"/>
      <c r="R25" s="1197"/>
      <c r="S25" s="1197"/>
      <c r="T25" s="1197"/>
      <c r="U25" s="1197"/>
      <c r="V25" s="1197"/>
      <c r="W25" s="1197"/>
      <c r="X25" s="1197"/>
      <c r="Y25" s="1197"/>
      <c r="Z25" s="1197"/>
      <c r="AA25" s="1197"/>
      <c r="AB25" s="1197"/>
      <c r="AC25" s="1197"/>
      <c r="AD25" s="1197"/>
      <c r="AE25" s="1197"/>
      <c r="AF25" s="1197"/>
      <c r="AG25" s="1197"/>
      <c r="AH25" s="1197"/>
      <c r="AI25" s="1198"/>
    </row>
    <row r="26" spans="1:133" x14ac:dyDescent="0.15">
      <c r="A26" s="1182"/>
      <c r="B26" s="1182"/>
      <c r="C26" s="1203" t="s">
        <v>492</v>
      </c>
      <c r="D26" s="1203"/>
      <c r="E26" s="1203"/>
      <c r="F26" s="1203"/>
      <c r="G26" s="1204"/>
      <c r="H26" s="1204"/>
      <c r="I26" s="1204"/>
      <c r="J26" s="1204"/>
      <c r="K26" s="1204"/>
      <c r="L26" s="1187"/>
      <c r="M26" s="1188"/>
      <c r="N26" s="1189"/>
      <c r="O26" s="1196"/>
      <c r="P26" s="1197"/>
      <c r="Q26" s="1197"/>
      <c r="R26" s="1197"/>
      <c r="S26" s="1197"/>
      <c r="T26" s="1197"/>
      <c r="U26" s="1197"/>
      <c r="V26" s="1197"/>
      <c r="W26" s="1197"/>
      <c r="X26" s="1197"/>
      <c r="Y26" s="1197"/>
      <c r="Z26" s="1197"/>
      <c r="AA26" s="1197"/>
      <c r="AB26" s="1197"/>
      <c r="AC26" s="1197"/>
      <c r="AD26" s="1197"/>
      <c r="AE26" s="1197"/>
      <c r="AF26" s="1197"/>
      <c r="AG26" s="1197"/>
      <c r="AH26" s="1197"/>
      <c r="AI26" s="1198"/>
    </row>
    <row r="27" spans="1:133" x14ac:dyDescent="0.15">
      <c r="A27" s="1182"/>
      <c r="B27" s="1182"/>
      <c r="C27" s="1203" t="s">
        <v>493</v>
      </c>
      <c r="D27" s="1203"/>
      <c r="E27" s="1203"/>
      <c r="F27" s="1203"/>
      <c r="G27" s="1204"/>
      <c r="H27" s="1204"/>
      <c r="I27" s="1204"/>
      <c r="J27" s="1204"/>
      <c r="K27" s="1204"/>
      <c r="L27" s="1187"/>
      <c r="M27" s="1188"/>
      <c r="N27" s="1189"/>
      <c r="O27" s="1196"/>
      <c r="P27" s="1197"/>
      <c r="Q27" s="1197"/>
      <c r="R27" s="1197"/>
      <c r="S27" s="1197"/>
      <c r="T27" s="1197"/>
      <c r="U27" s="1197"/>
      <c r="V27" s="1197"/>
      <c r="W27" s="1197"/>
      <c r="X27" s="1197"/>
      <c r="Y27" s="1197"/>
      <c r="Z27" s="1197"/>
      <c r="AA27" s="1197"/>
      <c r="AB27" s="1197"/>
      <c r="AC27" s="1197"/>
      <c r="AD27" s="1197"/>
      <c r="AE27" s="1197"/>
      <c r="AF27" s="1197"/>
      <c r="AG27" s="1197"/>
      <c r="AH27" s="1197"/>
      <c r="AI27" s="1198"/>
    </row>
    <row r="28" spans="1:133" x14ac:dyDescent="0.15">
      <c r="A28" s="1182"/>
      <c r="B28" s="1182"/>
      <c r="C28" s="1203" t="s">
        <v>494</v>
      </c>
      <c r="D28" s="1203"/>
      <c r="E28" s="1203"/>
      <c r="F28" s="1203"/>
      <c r="G28" s="1204">
        <f>G24*SUM(G25:K27)</f>
        <v>0</v>
      </c>
      <c r="H28" s="1204"/>
      <c r="I28" s="1204"/>
      <c r="J28" s="1204"/>
      <c r="K28" s="1204"/>
      <c r="L28" s="1190"/>
      <c r="M28" s="1191"/>
      <c r="N28" s="1192"/>
      <c r="O28" s="1199"/>
      <c r="P28" s="1200"/>
      <c r="Q28" s="1200"/>
      <c r="R28" s="1200"/>
      <c r="S28" s="1200"/>
      <c r="T28" s="1200"/>
      <c r="U28" s="1200"/>
      <c r="V28" s="1200"/>
      <c r="W28" s="1200"/>
      <c r="X28" s="1200"/>
      <c r="Y28" s="1200"/>
      <c r="Z28" s="1200"/>
      <c r="AA28" s="1200"/>
      <c r="AB28" s="1200"/>
      <c r="AC28" s="1200"/>
      <c r="AD28" s="1200"/>
      <c r="AE28" s="1200"/>
      <c r="AF28" s="1200"/>
      <c r="AG28" s="1200"/>
      <c r="AH28" s="1200"/>
      <c r="AI28" s="1201"/>
    </row>
    <row r="29" spans="1:133" x14ac:dyDescent="0.15">
      <c r="AE29" s="1181" t="s">
        <v>138</v>
      </c>
      <c r="AF29" s="1181"/>
      <c r="AG29" s="1181"/>
      <c r="AH29" s="1181"/>
      <c r="AI29" s="1181"/>
    </row>
    <row r="30" spans="1:133" ht="13.5" customHeight="1" x14ac:dyDescent="0.15">
      <c r="B30" s="284" t="s">
        <v>501</v>
      </c>
      <c r="AE30" s="1181"/>
      <c r="AF30" s="1181"/>
      <c r="AG30" s="1181"/>
      <c r="AH30" s="1181"/>
      <c r="AI30" s="1181"/>
      <c r="EC30" s="284">
        <v>0</v>
      </c>
    </row>
    <row r="31" spans="1:133" x14ac:dyDescent="0.15">
      <c r="A31" s="1182">
        <v>1</v>
      </c>
      <c r="B31" s="1182"/>
      <c r="C31" s="1183" t="s">
        <v>495</v>
      </c>
      <c r="D31" s="1183"/>
      <c r="E31" s="1183"/>
      <c r="F31" s="1183"/>
      <c r="G31" s="1183"/>
      <c r="H31" s="1183"/>
      <c r="I31" s="1183"/>
      <c r="J31" s="1183"/>
      <c r="K31" s="1183"/>
      <c r="L31" s="1205" t="s">
        <v>496</v>
      </c>
      <c r="M31" s="1206"/>
      <c r="N31" s="1207"/>
      <c r="O31" s="1211"/>
      <c r="P31" s="1212"/>
      <c r="Q31" s="1212"/>
      <c r="R31" s="1212"/>
      <c r="S31" s="1212"/>
      <c r="T31" s="1212"/>
      <c r="U31" s="1212"/>
      <c r="V31" s="1212"/>
      <c r="W31" s="1212"/>
      <c r="X31" s="1212"/>
      <c r="Y31" s="1212"/>
      <c r="Z31" s="1212"/>
      <c r="AA31" s="1212"/>
      <c r="AB31" s="1212"/>
      <c r="AC31" s="1212"/>
      <c r="AD31" s="1212"/>
      <c r="AE31" s="1212"/>
      <c r="AF31" s="1212"/>
      <c r="AG31" s="1212"/>
      <c r="AH31" s="1212"/>
      <c r="AI31" s="1213"/>
    </row>
    <row r="32" spans="1:133" x14ac:dyDescent="0.15">
      <c r="A32" s="1182"/>
      <c r="B32" s="1182"/>
      <c r="C32" s="1208"/>
      <c r="D32" s="1208"/>
      <c r="E32" s="1208"/>
      <c r="F32" s="1208"/>
      <c r="G32" s="1208"/>
      <c r="H32" s="1208"/>
      <c r="I32" s="1208"/>
      <c r="J32" s="1208"/>
      <c r="K32" s="1208"/>
      <c r="L32" s="1184" t="s">
        <v>497</v>
      </c>
      <c r="M32" s="1185"/>
      <c r="N32" s="1186"/>
      <c r="O32" s="1214"/>
      <c r="P32" s="1215"/>
      <c r="Q32" s="1215"/>
      <c r="R32" s="1215"/>
      <c r="S32" s="1215"/>
      <c r="T32" s="1215"/>
      <c r="U32" s="1215"/>
      <c r="V32" s="1215"/>
      <c r="W32" s="1215"/>
      <c r="X32" s="1215"/>
      <c r="Y32" s="1215"/>
      <c r="Z32" s="1215"/>
      <c r="AA32" s="1215"/>
      <c r="AB32" s="1215"/>
      <c r="AC32" s="1215"/>
      <c r="AD32" s="1215"/>
      <c r="AE32" s="1215"/>
      <c r="AF32" s="1215"/>
      <c r="AG32" s="1215"/>
      <c r="AH32" s="1215"/>
      <c r="AI32" s="1216"/>
    </row>
    <row r="33" spans="1:37" x14ac:dyDescent="0.15">
      <c r="A33" s="1182"/>
      <c r="B33" s="1182"/>
      <c r="C33" s="1208"/>
      <c r="D33" s="1208"/>
      <c r="E33" s="1208"/>
      <c r="F33" s="1208"/>
      <c r="G33" s="1208"/>
      <c r="H33" s="1208"/>
      <c r="I33" s="1208"/>
      <c r="J33" s="1208"/>
      <c r="K33" s="1208"/>
      <c r="L33" s="1187"/>
      <c r="M33" s="1188"/>
      <c r="N33" s="1189"/>
      <c r="O33" s="1217"/>
      <c r="P33" s="1218"/>
      <c r="Q33" s="1218"/>
      <c r="R33" s="1218"/>
      <c r="S33" s="1218"/>
      <c r="T33" s="1218"/>
      <c r="U33" s="1218"/>
      <c r="V33" s="1218"/>
      <c r="W33" s="1218"/>
      <c r="X33" s="1218"/>
      <c r="Y33" s="1218"/>
      <c r="Z33" s="1218"/>
      <c r="AA33" s="1218"/>
      <c r="AB33" s="1218"/>
      <c r="AC33" s="1218"/>
      <c r="AD33" s="1218"/>
      <c r="AE33" s="1218"/>
      <c r="AF33" s="1218"/>
      <c r="AG33" s="1218"/>
      <c r="AH33" s="1218"/>
      <c r="AI33" s="1219"/>
    </row>
    <row r="34" spans="1:37" x14ac:dyDescent="0.15">
      <c r="A34" s="1182"/>
      <c r="B34" s="1182"/>
      <c r="C34" s="1203" t="s">
        <v>145</v>
      </c>
      <c r="D34" s="1203"/>
      <c r="E34" s="1203"/>
      <c r="F34" s="1203"/>
      <c r="G34" s="1209"/>
      <c r="H34" s="1209"/>
      <c r="I34" s="1209"/>
      <c r="J34" s="1209"/>
      <c r="K34" s="1209"/>
      <c r="L34" s="1187"/>
      <c r="M34" s="1188"/>
      <c r="N34" s="1189"/>
      <c r="O34" s="1217"/>
      <c r="P34" s="1218"/>
      <c r="Q34" s="1218"/>
      <c r="R34" s="1218"/>
      <c r="S34" s="1218"/>
      <c r="T34" s="1218"/>
      <c r="U34" s="1218"/>
      <c r="V34" s="1218"/>
      <c r="W34" s="1218"/>
      <c r="X34" s="1218"/>
      <c r="Y34" s="1218"/>
      <c r="Z34" s="1218"/>
      <c r="AA34" s="1218"/>
      <c r="AB34" s="1218"/>
      <c r="AC34" s="1218"/>
      <c r="AD34" s="1218"/>
      <c r="AE34" s="1218"/>
      <c r="AF34" s="1218"/>
      <c r="AG34" s="1218"/>
      <c r="AH34" s="1218"/>
      <c r="AI34" s="1219"/>
      <c r="AK34" s="284" t="s">
        <v>209</v>
      </c>
    </row>
    <row r="35" spans="1:37" x14ac:dyDescent="0.15">
      <c r="A35" s="1182"/>
      <c r="B35" s="1182"/>
      <c r="C35" s="1203"/>
      <c r="D35" s="1203"/>
      <c r="E35" s="1203"/>
      <c r="F35" s="1203"/>
      <c r="G35" s="1209"/>
      <c r="H35" s="1209"/>
      <c r="I35" s="1209"/>
      <c r="J35" s="1209"/>
      <c r="K35" s="1209"/>
      <c r="L35" s="1190"/>
      <c r="M35" s="1191"/>
      <c r="N35" s="1192"/>
      <c r="O35" s="1220"/>
      <c r="P35" s="1221"/>
      <c r="Q35" s="1221"/>
      <c r="R35" s="1221"/>
      <c r="S35" s="1221"/>
      <c r="T35" s="1221"/>
      <c r="U35" s="1221"/>
      <c r="V35" s="1221"/>
      <c r="W35" s="1221"/>
      <c r="X35" s="1221"/>
      <c r="Y35" s="1221"/>
      <c r="Z35" s="1221"/>
      <c r="AA35" s="1221"/>
      <c r="AB35" s="1221"/>
      <c r="AC35" s="1221"/>
      <c r="AD35" s="1221"/>
      <c r="AE35" s="1221"/>
      <c r="AF35" s="1221"/>
      <c r="AG35" s="1221"/>
      <c r="AH35" s="1221"/>
      <c r="AI35" s="1222"/>
    </row>
    <row r="36" spans="1:37" x14ac:dyDescent="0.15">
      <c r="A36" s="1182"/>
      <c r="B36" s="1182"/>
      <c r="C36" s="1203" t="s">
        <v>498</v>
      </c>
      <c r="D36" s="1203"/>
      <c r="E36" s="1203"/>
      <c r="F36" s="1203"/>
      <c r="G36" s="1209"/>
      <c r="H36" s="1209"/>
      <c r="I36" s="1209"/>
      <c r="J36" s="1209"/>
      <c r="K36" s="1209"/>
      <c r="L36" s="1210" t="s">
        <v>499</v>
      </c>
      <c r="M36" s="1210"/>
      <c r="N36" s="1210"/>
      <c r="O36" s="1208"/>
      <c r="P36" s="1208"/>
      <c r="Q36" s="1208"/>
      <c r="R36" s="1208"/>
      <c r="S36" s="1208"/>
      <c r="T36" s="1208"/>
      <c r="U36" s="1208"/>
      <c r="V36" s="1208"/>
      <c r="W36" s="1208"/>
      <c r="X36" s="1208"/>
      <c r="Y36" s="1208"/>
      <c r="Z36" s="1208"/>
      <c r="AA36" s="1208"/>
      <c r="AB36" s="1208"/>
      <c r="AC36" s="1208"/>
      <c r="AD36" s="1208"/>
      <c r="AE36" s="1208"/>
      <c r="AF36" s="1208"/>
      <c r="AG36" s="1208"/>
      <c r="AH36" s="1208"/>
      <c r="AI36" s="1208"/>
    </row>
    <row r="37" spans="1:37" x14ac:dyDescent="0.15">
      <c r="A37" s="1182"/>
      <c r="B37" s="1182"/>
      <c r="C37" s="1203"/>
      <c r="D37" s="1203"/>
      <c r="E37" s="1203"/>
      <c r="F37" s="1203"/>
      <c r="G37" s="1209"/>
      <c r="H37" s="1209"/>
      <c r="I37" s="1209"/>
      <c r="J37" s="1209"/>
      <c r="K37" s="1209"/>
      <c r="L37" s="1210"/>
      <c r="M37" s="1210"/>
      <c r="N37" s="1210"/>
      <c r="O37" s="1208"/>
      <c r="P37" s="1208"/>
      <c r="Q37" s="1208"/>
      <c r="R37" s="1208"/>
      <c r="S37" s="1208"/>
      <c r="T37" s="1208"/>
      <c r="U37" s="1208"/>
      <c r="V37" s="1208"/>
      <c r="W37" s="1208"/>
      <c r="X37" s="1208"/>
      <c r="Y37" s="1208"/>
      <c r="Z37" s="1208"/>
      <c r="AA37" s="1208"/>
      <c r="AB37" s="1208"/>
      <c r="AC37" s="1208"/>
      <c r="AD37" s="1208"/>
      <c r="AE37" s="1208"/>
      <c r="AF37" s="1208"/>
      <c r="AG37" s="1208"/>
      <c r="AH37" s="1208"/>
      <c r="AI37" s="1208"/>
    </row>
    <row r="38" spans="1:37" x14ac:dyDescent="0.15">
      <c r="A38" s="1182"/>
      <c r="B38" s="1182"/>
      <c r="C38" s="1203" t="s">
        <v>500</v>
      </c>
      <c r="D38" s="1203"/>
      <c r="E38" s="1203"/>
      <c r="F38" s="1203"/>
      <c r="G38" s="1202"/>
      <c r="H38" s="1202"/>
      <c r="I38" s="1202"/>
      <c r="J38" s="1202"/>
      <c r="K38" s="1202"/>
      <c r="L38" s="1210"/>
      <c r="M38" s="1210"/>
      <c r="N38" s="1210"/>
      <c r="O38" s="1208"/>
      <c r="P38" s="1208"/>
      <c r="Q38" s="1208"/>
      <c r="R38" s="1208"/>
      <c r="S38" s="1208"/>
      <c r="T38" s="1208"/>
      <c r="U38" s="1208"/>
      <c r="V38" s="1208"/>
      <c r="W38" s="1208"/>
      <c r="X38" s="1208"/>
      <c r="Y38" s="1208"/>
      <c r="Z38" s="1208"/>
      <c r="AA38" s="1208"/>
      <c r="AB38" s="1208"/>
      <c r="AC38" s="1208"/>
      <c r="AD38" s="1208"/>
      <c r="AE38" s="1208"/>
      <c r="AF38" s="1208"/>
      <c r="AG38" s="1208"/>
      <c r="AH38" s="1208"/>
      <c r="AI38" s="1208"/>
    </row>
    <row r="39" spans="1:37" x14ac:dyDescent="0.15">
      <c r="A39" s="1182"/>
      <c r="B39" s="1182"/>
      <c r="C39" s="1203"/>
      <c r="D39" s="1203"/>
      <c r="E39" s="1203"/>
      <c r="F39" s="1203"/>
      <c r="G39" s="1202"/>
      <c r="H39" s="1202"/>
      <c r="I39" s="1202"/>
      <c r="J39" s="1202"/>
      <c r="K39" s="1202"/>
      <c r="L39" s="1210"/>
      <c r="M39" s="1210"/>
      <c r="N39" s="1210"/>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row>
    <row r="40" spans="1:37" x14ac:dyDescent="0.15">
      <c r="A40" s="1182">
        <v>2</v>
      </c>
      <c r="B40" s="1182"/>
      <c r="C40" s="1183" t="s">
        <v>495</v>
      </c>
      <c r="D40" s="1183"/>
      <c r="E40" s="1183"/>
      <c r="F40" s="1183"/>
      <c r="G40" s="1183"/>
      <c r="H40" s="1183"/>
      <c r="I40" s="1183"/>
      <c r="J40" s="1183"/>
      <c r="K40" s="1183"/>
      <c r="L40" s="1205" t="s">
        <v>496</v>
      </c>
      <c r="M40" s="1206"/>
      <c r="N40" s="1207"/>
      <c r="O40" s="1211"/>
      <c r="P40" s="1212"/>
      <c r="Q40" s="1212"/>
      <c r="R40" s="1212"/>
      <c r="S40" s="1212"/>
      <c r="T40" s="1212"/>
      <c r="U40" s="1212"/>
      <c r="V40" s="1212"/>
      <c r="W40" s="1212"/>
      <c r="X40" s="1212"/>
      <c r="Y40" s="1212"/>
      <c r="Z40" s="1212"/>
      <c r="AA40" s="1212"/>
      <c r="AB40" s="1212"/>
      <c r="AC40" s="1212"/>
      <c r="AD40" s="1212"/>
      <c r="AE40" s="1212"/>
      <c r="AF40" s="1212"/>
      <c r="AG40" s="1212"/>
      <c r="AH40" s="1212"/>
      <c r="AI40" s="1213"/>
    </row>
    <row r="41" spans="1:37" x14ac:dyDescent="0.15">
      <c r="A41" s="1182"/>
      <c r="B41" s="1182"/>
      <c r="C41" s="1208"/>
      <c r="D41" s="1208"/>
      <c r="E41" s="1208"/>
      <c r="F41" s="1208"/>
      <c r="G41" s="1208"/>
      <c r="H41" s="1208"/>
      <c r="I41" s="1208"/>
      <c r="J41" s="1208"/>
      <c r="K41" s="1208"/>
      <c r="L41" s="1184" t="s">
        <v>497</v>
      </c>
      <c r="M41" s="1185"/>
      <c r="N41" s="1186"/>
      <c r="O41" s="1214"/>
      <c r="P41" s="1215"/>
      <c r="Q41" s="1215"/>
      <c r="R41" s="1215"/>
      <c r="S41" s="1215"/>
      <c r="T41" s="1215"/>
      <c r="U41" s="1215"/>
      <c r="V41" s="1215"/>
      <c r="W41" s="1215"/>
      <c r="X41" s="1215"/>
      <c r="Y41" s="1215"/>
      <c r="Z41" s="1215"/>
      <c r="AA41" s="1215"/>
      <c r="AB41" s="1215"/>
      <c r="AC41" s="1215"/>
      <c r="AD41" s="1215"/>
      <c r="AE41" s="1215"/>
      <c r="AF41" s="1215"/>
      <c r="AG41" s="1215"/>
      <c r="AH41" s="1215"/>
      <c r="AI41" s="1216"/>
    </row>
    <row r="42" spans="1:37" x14ac:dyDescent="0.15">
      <c r="A42" s="1182"/>
      <c r="B42" s="1182"/>
      <c r="C42" s="1208"/>
      <c r="D42" s="1208"/>
      <c r="E42" s="1208"/>
      <c r="F42" s="1208"/>
      <c r="G42" s="1208"/>
      <c r="H42" s="1208"/>
      <c r="I42" s="1208"/>
      <c r="J42" s="1208"/>
      <c r="K42" s="1208"/>
      <c r="L42" s="1187"/>
      <c r="M42" s="1188"/>
      <c r="N42" s="1189"/>
      <c r="O42" s="1217"/>
      <c r="P42" s="1218"/>
      <c r="Q42" s="1218"/>
      <c r="R42" s="1218"/>
      <c r="S42" s="1218"/>
      <c r="T42" s="1218"/>
      <c r="U42" s="1218"/>
      <c r="V42" s="1218"/>
      <c r="W42" s="1218"/>
      <c r="X42" s="1218"/>
      <c r="Y42" s="1218"/>
      <c r="Z42" s="1218"/>
      <c r="AA42" s="1218"/>
      <c r="AB42" s="1218"/>
      <c r="AC42" s="1218"/>
      <c r="AD42" s="1218"/>
      <c r="AE42" s="1218"/>
      <c r="AF42" s="1218"/>
      <c r="AG42" s="1218"/>
      <c r="AH42" s="1218"/>
      <c r="AI42" s="1219"/>
    </row>
    <row r="43" spans="1:37" x14ac:dyDescent="0.15">
      <c r="A43" s="1182"/>
      <c r="B43" s="1182"/>
      <c r="C43" s="1203" t="s">
        <v>145</v>
      </c>
      <c r="D43" s="1203"/>
      <c r="E43" s="1203"/>
      <c r="F43" s="1203"/>
      <c r="G43" s="1209"/>
      <c r="H43" s="1209"/>
      <c r="I43" s="1209"/>
      <c r="J43" s="1209"/>
      <c r="K43" s="1209"/>
      <c r="L43" s="1187"/>
      <c r="M43" s="1188"/>
      <c r="N43" s="1189"/>
      <c r="O43" s="1217"/>
      <c r="P43" s="1218"/>
      <c r="Q43" s="1218"/>
      <c r="R43" s="1218"/>
      <c r="S43" s="1218"/>
      <c r="T43" s="1218"/>
      <c r="U43" s="1218"/>
      <c r="V43" s="1218"/>
      <c r="W43" s="1218"/>
      <c r="X43" s="1218"/>
      <c r="Y43" s="1218"/>
      <c r="Z43" s="1218"/>
      <c r="AA43" s="1218"/>
      <c r="AB43" s="1218"/>
      <c r="AC43" s="1218"/>
      <c r="AD43" s="1218"/>
      <c r="AE43" s="1218"/>
      <c r="AF43" s="1218"/>
      <c r="AG43" s="1218"/>
      <c r="AH43" s="1218"/>
      <c r="AI43" s="1219"/>
    </row>
    <row r="44" spans="1:37" x14ac:dyDescent="0.15">
      <c r="A44" s="1182"/>
      <c r="B44" s="1182"/>
      <c r="C44" s="1203"/>
      <c r="D44" s="1203"/>
      <c r="E44" s="1203"/>
      <c r="F44" s="1203"/>
      <c r="G44" s="1209"/>
      <c r="H44" s="1209"/>
      <c r="I44" s="1209"/>
      <c r="J44" s="1209"/>
      <c r="K44" s="1209"/>
      <c r="L44" s="1190"/>
      <c r="M44" s="1191"/>
      <c r="N44" s="1192"/>
      <c r="O44" s="1220"/>
      <c r="P44" s="1221"/>
      <c r="Q44" s="1221"/>
      <c r="R44" s="1221"/>
      <c r="S44" s="1221"/>
      <c r="T44" s="1221"/>
      <c r="U44" s="1221"/>
      <c r="V44" s="1221"/>
      <c r="W44" s="1221"/>
      <c r="X44" s="1221"/>
      <c r="Y44" s="1221"/>
      <c r="Z44" s="1221"/>
      <c r="AA44" s="1221"/>
      <c r="AB44" s="1221"/>
      <c r="AC44" s="1221"/>
      <c r="AD44" s="1221"/>
      <c r="AE44" s="1221"/>
      <c r="AF44" s="1221"/>
      <c r="AG44" s="1221"/>
      <c r="AH44" s="1221"/>
      <c r="AI44" s="1222"/>
    </row>
    <row r="45" spans="1:37" x14ac:dyDescent="0.15">
      <c r="A45" s="1182"/>
      <c r="B45" s="1182"/>
      <c r="C45" s="1203" t="s">
        <v>498</v>
      </c>
      <c r="D45" s="1203"/>
      <c r="E45" s="1203"/>
      <c r="F45" s="1203"/>
      <c r="G45" s="1209"/>
      <c r="H45" s="1209"/>
      <c r="I45" s="1209"/>
      <c r="J45" s="1209"/>
      <c r="K45" s="1209"/>
      <c r="L45" s="1210" t="s">
        <v>499</v>
      </c>
      <c r="M45" s="1210"/>
      <c r="N45" s="1210"/>
      <c r="O45" s="1223"/>
      <c r="P45" s="1223"/>
      <c r="Q45" s="1223"/>
      <c r="R45" s="1223"/>
      <c r="S45" s="1223"/>
      <c r="T45" s="1223"/>
      <c r="U45" s="1223"/>
      <c r="V45" s="1223"/>
      <c r="W45" s="1223"/>
      <c r="X45" s="1223"/>
      <c r="Y45" s="1223"/>
      <c r="Z45" s="1223"/>
      <c r="AA45" s="1223"/>
      <c r="AB45" s="1223"/>
      <c r="AC45" s="1223"/>
      <c r="AD45" s="1223"/>
      <c r="AE45" s="1223"/>
      <c r="AF45" s="1223"/>
      <c r="AG45" s="1223"/>
      <c r="AH45" s="1223"/>
      <c r="AI45" s="1223"/>
    </row>
    <row r="46" spans="1:37" x14ac:dyDescent="0.15">
      <c r="A46" s="1182"/>
      <c r="B46" s="1182"/>
      <c r="C46" s="1203"/>
      <c r="D46" s="1203"/>
      <c r="E46" s="1203"/>
      <c r="F46" s="1203"/>
      <c r="G46" s="1209"/>
      <c r="H46" s="1209"/>
      <c r="I46" s="1209"/>
      <c r="J46" s="1209"/>
      <c r="K46" s="1209"/>
      <c r="L46" s="1210"/>
      <c r="M46" s="1210"/>
      <c r="N46" s="1210"/>
      <c r="O46" s="1223"/>
      <c r="P46" s="1223"/>
      <c r="Q46" s="1223"/>
      <c r="R46" s="1223"/>
      <c r="S46" s="1223"/>
      <c r="T46" s="1223"/>
      <c r="U46" s="1223"/>
      <c r="V46" s="1223"/>
      <c r="W46" s="1223"/>
      <c r="X46" s="1223"/>
      <c r="Y46" s="1223"/>
      <c r="Z46" s="1223"/>
      <c r="AA46" s="1223"/>
      <c r="AB46" s="1223"/>
      <c r="AC46" s="1223"/>
      <c r="AD46" s="1223"/>
      <c r="AE46" s="1223"/>
      <c r="AF46" s="1223"/>
      <c r="AG46" s="1223"/>
      <c r="AH46" s="1223"/>
      <c r="AI46" s="1223"/>
    </row>
    <row r="47" spans="1:37" x14ac:dyDescent="0.15">
      <c r="A47" s="1182"/>
      <c r="B47" s="1182"/>
      <c r="C47" s="1203" t="s">
        <v>500</v>
      </c>
      <c r="D47" s="1203"/>
      <c r="E47" s="1203"/>
      <c r="F47" s="1203"/>
      <c r="G47" s="1202"/>
      <c r="H47" s="1202"/>
      <c r="I47" s="1202"/>
      <c r="J47" s="1202"/>
      <c r="K47" s="1202"/>
      <c r="L47" s="1210"/>
      <c r="M47" s="1210"/>
      <c r="N47" s="1210"/>
      <c r="O47" s="1223"/>
      <c r="P47" s="1223"/>
      <c r="Q47" s="1223"/>
      <c r="R47" s="1223"/>
      <c r="S47" s="1223"/>
      <c r="T47" s="1223"/>
      <c r="U47" s="1223"/>
      <c r="V47" s="1223"/>
      <c r="W47" s="1223"/>
      <c r="X47" s="1223"/>
      <c r="Y47" s="1223"/>
      <c r="Z47" s="1223"/>
      <c r="AA47" s="1223"/>
      <c r="AB47" s="1223"/>
      <c r="AC47" s="1223"/>
      <c r="AD47" s="1223"/>
      <c r="AE47" s="1223"/>
      <c r="AF47" s="1223"/>
      <c r="AG47" s="1223"/>
      <c r="AH47" s="1223"/>
      <c r="AI47" s="1223"/>
    </row>
    <row r="48" spans="1:37" x14ac:dyDescent="0.15">
      <c r="A48" s="1182"/>
      <c r="B48" s="1182"/>
      <c r="C48" s="1203"/>
      <c r="D48" s="1203"/>
      <c r="E48" s="1203"/>
      <c r="F48" s="1203"/>
      <c r="G48" s="1202"/>
      <c r="H48" s="1202"/>
      <c r="I48" s="1202"/>
      <c r="J48" s="1202"/>
      <c r="K48" s="1202"/>
      <c r="L48" s="1210"/>
      <c r="M48" s="1210"/>
      <c r="N48" s="1210"/>
      <c r="O48" s="1223"/>
      <c r="P48" s="1223"/>
      <c r="Q48" s="1223"/>
      <c r="R48" s="1223"/>
      <c r="S48" s="1223"/>
      <c r="T48" s="1223"/>
      <c r="U48" s="1223"/>
      <c r="V48" s="1223"/>
      <c r="W48" s="1223"/>
      <c r="X48" s="1223"/>
      <c r="Y48" s="1223"/>
      <c r="Z48" s="1223"/>
      <c r="AA48" s="1223"/>
      <c r="AB48" s="1223"/>
      <c r="AC48" s="1223"/>
      <c r="AD48" s="1223"/>
      <c r="AE48" s="1223"/>
      <c r="AF48" s="1223"/>
      <c r="AG48" s="1223"/>
      <c r="AH48" s="1223"/>
      <c r="AI48" s="1223"/>
    </row>
    <row r="49" spans="1:35" x14ac:dyDescent="0.15">
      <c r="A49" s="1182">
        <v>3</v>
      </c>
      <c r="B49" s="1182"/>
      <c r="C49" s="1183" t="s">
        <v>495</v>
      </c>
      <c r="D49" s="1183"/>
      <c r="E49" s="1183"/>
      <c r="F49" s="1183"/>
      <c r="G49" s="1183"/>
      <c r="H49" s="1183"/>
      <c r="I49" s="1183"/>
      <c r="J49" s="1183"/>
      <c r="K49" s="1183"/>
      <c r="L49" s="1205" t="s">
        <v>496</v>
      </c>
      <c r="M49" s="1206"/>
      <c r="N49" s="1207"/>
      <c r="O49" s="1211"/>
      <c r="P49" s="1212"/>
      <c r="Q49" s="1212"/>
      <c r="R49" s="1212"/>
      <c r="S49" s="1212"/>
      <c r="T49" s="1212"/>
      <c r="U49" s="1212"/>
      <c r="V49" s="1212"/>
      <c r="W49" s="1212"/>
      <c r="X49" s="1212"/>
      <c r="Y49" s="1212"/>
      <c r="Z49" s="1212"/>
      <c r="AA49" s="1212"/>
      <c r="AB49" s="1212"/>
      <c r="AC49" s="1212"/>
      <c r="AD49" s="1212"/>
      <c r="AE49" s="1212"/>
      <c r="AF49" s="1212"/>
      <c r="AG49" s="1212"/>
      <c r="AH49" s="1212"/>
      <c r="AI49" s="1213"/>
    </row>
    <row r="50" spans="1:35" x14ac:dyDescent="0.15">
      <c r="A50" s="1182"/>
      <c r="B50" s="1182"/>
      <c r="C50" s="1208"/>
      <c r="D50" s="1208"/>
      <c r="E50" s="1208"/>
      <c r="F50" s="1208"/>
      <c r="G50" s="1208"/>
      <c r="H50" s="1208"/>
      <c r="I50" s="1208"/>
      <c r="J50" s="1208"/>
      <c r="K50" s="1208"/>
      <c r="L50" s="1184" t="s">
        <v>497</v>
      </c>
      <c r="M50" s="1185"/>
      <c r="N50" s="1186"/>
      <c r="O50" s="1214"/>
      <c r="P50" s="1215"/>
      <c r="Q50" s="1215"/>
      <c r="R50" s="1215"/>
      <c r="S50" s="1215"/>
      <c r="T50" s="1215"/>
      <c r="U50" s="1215"/>
      <c r="V50" s="1215"/>
      <c r="W50" s="1215"/>
      <c r="X50" s="1215"/>
      <c r="Y50" s="1215"/>
      <c r="Z50" s="1215"/>
      <c r="AA50" s="1215"/>
      <c r="AB50" s="1215"/>
      <c r="AC50" s="1215"/>
      <c r="AD50" s="1215"/>
      <c r="AE50" s="1215"/>
      <c r="AF50" s="1215"/>
      <c r="AG50" s="1215"/>
      <c r="AH50" s="1215"/>
      <c r="AI50" s="1216"/>
    </row>
    <row r="51" spans="1:35" x14ac:dyDescent="0.15">
      <c r="A51" s="1182"/>
      <c r="B51" s="1182"/>
      <c r="C51" s="1208"/>
      <c r="D51" s="1208"/>
      <c r="E51" s="1208"/>
      <c r="F51" s="1208"/>
      <c r="G51" s="1208"/>
      <c r="H51" s="1208"/>
      <c r="I51" s="1208"/>
      <c r="J51" s="1208"/>
      <c r="K51" s="1208"/>
      <c r="L51" s="1187"/>
      <c r="M51" s="1188"/>
      <c r="N51" s="1189"/>
      <c r="O51" s="1217"/>
      <c r="P51" s="1218"/>
      <c r="Q51" s="1218"/>
      <c r="R51" s="1218"/>
      <c r="S51" s="1218"/>
      <c r="T51" s="1218"/>
      <c r="U51" s="1218"/>
      <c r="V51" s="1218"/>
      <c r="W51" s="1218"/>
      <c r="X51" s="1218"/>
      <c r="Y51" s="1218"/>
      <c r="Z51" s="1218"/>
      <c r="AA51" s="1218"/>
      <c r="AB51" s="1218"/>
      <c r="AC51" s="1218"/>
      <c r="AD51" s="1218"/>
      <c r="AE51" s="1218"/>
      <c r="AF51" s="1218"/>
      <c r="AG51" s="1218"/>
      <c r="AH51" s="1218"/>
      <c r="AI51" s="1219"/>
    </row>
    <row r="52" spans="1:35" x14ac:dyDescent="0.15">
      <c r="A52" s="1182"/>
      <c r="B52" s="1182"/>
      <c r="C52" s="1203" t="s">
        <v>145</v>
      </c>
      <c r="D52" s="1203"/>
      <c r="E52" s="1203"/>
      <c r="F52" s="1203"/>
      <c r="G52" s="1209"/>
      <c r="H52" s="1209"/>
      <c r="I52" s="1209"/>
      <c r="J52" s="1209"/>
      <c r="K52" s="1209"/>
      <c r="L52" s="1187"/>
      <c r="M52" s="1188"/>
      <c r="N52" s="1189"/>
      <c r="O52" s="1217"/>
      <c r="P52" s="1218"/>
      <c r="Q52" s="1218"/>
      <c r="R52" s="1218"/>
      <c r="S52" s="1218"/>
      <c r="T52" s="1218"/>
      <c r="U52" s="1218"/>
      <c r="V52" s="1218"/>
      <c r="W52" s="1218"/>
      <c r="X52" s="1218"/>
      <c r="Y52" s="1218"/>
      <c r="Z52" s="1218"/>
      <c r="AA52" s="1218"/>
      <c r="AB52" s="1218"/>
      <c r="AC52" s="1218"/>
      <c r="AD52" s="1218"/>
      <c r="AE52" s="1218"/>
      <c r="AF52" s="1218"/>
      <c r="AG52" s="1218"/>
      <c r="AH52" s="1218"/>
      <c r="AI52" s="1219"/>
    </row>
    <row r="53" spans="1:35" x14ac:dyDescent="0.15">
      <c r="A53" s="1182"/>
      <c r="B53" s="1182"/>
      <c r="C53" s="1203"/>
      <c r="D53" s="1203"/>
      <c r="E53" s="1203"/>
      <c r="F53" s="1203"/>
      <c r="G53" s="1209"/>
      <c r="H53" s="1209"/>
      <c r="I53" s="1209"/>
      <c r="J53" s="1209"/>
      <c r="K53" s="1209"/>
      <c r="L53" s="1190"/>
      <c r="M53" s="1191"/>
      <c r="N53" s="1192"/>
      <c r="O53" s="1220"/>
      <c r="P53" s="1221"/>
      <c r="Q53" s="1221"/>
      <c r="R53" s="1221"/>
      <c r="S53" s="1221"/>
      <c r="T53" s="1221"/>
      <c r="U53" s="1221"/>
      <c r="V53" s="1221"/>
      <c r="W53" s="1221"/>
      <c r="X53" s="1221"/>
      <c r="Y53" s="1221"/>
      <c r="Z53" s="1221"/>
      <c r="AA53" s="1221"/>
      <c r="AB53" s="1221"/>
      <c r="AC53" s="1221"/>
      <c r="AD53" s="1221"/>
      <c r="AE53" s="1221"/>
      <c r="AF53" s="1221"/>
      <c r="AG53" s="1221"/>
      <c r="AH53" s="1221"/>
      <c r="AI53" s="1222"/>
    </row>
    <row r="54" spans="1:35" x14ac:dyDescent="0.15">
      <c r="A54" s="1182"/>
      <c r="B54" s="1182"/>
      <c r="C54" s="1203" t="s">
        <v>498</v>
      </c>
      <c r="D54" s="1203"/>
      <c r="E54" s="1203"/>
      <c r="F54" s="1203"/>
      <c r="G54" s="1209"/>
      <c r="H54" s="1209"/>
      <c r="I54" s="1209"/>
      <c r="J54" s="1209"/>
      <c r="K54" s="1209"/>
      <c r="L54" s="1210" t="s">
        <v>499</v>
      </c>
      <c r="M54" s="1210"/>
      <c r="N54" s="1210"/>
      <c r="O54" s="1223"/>
      <c r="P54" s="1223"/>
      <c r="Q54" s="1223"/>
      <c r="R54" s="1223"/>
      <c r="S54" s="1223"/>
      <c r="T54" s="1223"/>
      <c r="U54" s="1223"/>
      <c r="V54" s="1223"/>
      <c r="W54" s="1223"/>
      <c r="X54" s="1223"/>
      <c r="Y54" s="1223"/>
      <c r="Z54" s="1223"/>
      <c r="AA54" s="1223"/>
      <c r="AB54" s="1223"/>
      <c r="AC54" s="1223"/>
      <c r="AD54" s="1223"/>
      <c r="AE54" s="1223"/>
      <c r="AF54" s="1223"/>
      <c r="AG54" s="1223"/>
      <c r="AH54" s="1223"/>
      <c r="AI54" s="1223"/>
    </row>
    <row r="55" spans="1:35" x14ac:dyDescent="0.15">
      <c r="A55" s="1182"/>
      <c r="B55" s="1182"/>
      <c r="C55" s="1203"/>
      <c r="D55" s="1203"/>
      <c r="E55" s="1203"/>
      <c r="F55" s="1203"/>
      <c r="G55" s="1209"/>
      <c r="H55" s="1209"/>
      <c r="I55" s="1209"/>
      <c r="J55" s="1209"/>
      <c r="K55" s="1209"/>
      <c r="L55" s="1210"/>
      <c r="M55" s="1210"/>
      <c r="N55" s="1210"/>
      <c r="O55" s="1223"/>
      <c r="P55" s="1223"/>
      <c r="Q55" s="1223"/>
      <c r="R55" s="1223"/>
      <c r="S55" s="1223"/>
      <c r="T55" s="1223"/>
      <c r="U55" s="1223"/>
      <c r="V55" s="1223"/>
      <c r="W55" s="1223"/>
      <c r="X55" s="1223"/>
      <c r="Y55" s="1223"/>
      <c r="Z55" s="1223"/>
      <c r="AA55" s="1223"/>
      <c r="AB55" s="1223"/>
      <c r="AC55" s="1223"/>
      <c r="AD55" s="1223"/>
      <c r="AE55" s="1223"/>
      <c r="AF55" s="1223"/>
      <c r="AG55" s="1223"/>
      <c r="AH55" s="1223"/>
      <c r="AI55" s="1223"/>
    </row>
    <row r="56" spans="1:35" x14ac:dyDescent="0.15">
      <c r="A56" s="1182"/>
      <c r="B56" s="1182"/>
      <c r="C56" s="1203" t="s">
        <v>500</v>
      </c>
      <c r="D56" s="1203"/>
      <c r="E56" s="1203"/>
      <c r="F56" s="1203"/>
      <c r="G56" s="1202"/>
      <c r="H56" s="1202"/>
      <c r="I56" s="1202"/>
      <c r="J56" s="1202"/>
      <c r="K56" s="1202"/>
      <c r="L56" s="1210"/>
      <c r="M56" s="1210"/>
      <c r="N56" s="1210"/>
      <c r="O56" s="1223"/>
      <c r="P56" s="1223"/>
      <c r="Q56" s="1223"/>
      <c r="R56" s="1223"/>
      <c r="S56" s="1223"/>
      <c r="T56" s="1223"/>
      <c r="U56" s="1223"/>
      <c r="V56" s="1223"/>
      <c r="W56" s="1223"/>
      <c r="X56" s="1223"/>
      <c r="Y56" s="1223"/>
      <c r="Z56" s="1223"/>
      <c r="AA56" s="1223"/>
      <c r="AB56" s="1223"/>
      <c r="AC56" s="1223"/>
      <c r="AD56" s="1223"/>
      <c r="AE56" s="1223"/>
      <c r="AF56" s="1223"/>
      <c r="AG56" s="1223"/>
      <c r="AH56" s="1223"/>
      <c r="AI56" s="1223"/>
    </row>
    <row r="57" spans="1:35" x14ac:dyDescent="0.15">
      <c r="A57" s="1182"/>
      <c r="B57" s="1182"/>
      <c r="C57" s="1203"/>
      <c r="D57" s="1203"/>
      <c r="E57" s="1203"/>
      <c r="F57" s="1203"/>
      <c r="G57" s="1202"/>
      <c r="H57" s="1202"/>
      <c r="I57" s="1202"/>
      <c r="J57" s="1202"/>
      <c r="K57" s="1202"/>
      <c r="L57" s="1210"/>
      <c r="M57" s="1210"/>
      <c r="N57" s="1210"/>
      <c r="O57" s="1223"/>
      <c r="P57" s="1223"/>
      <c r="Q57" s="1223"/>
      <c r="R57" s="1223"/>
      <c r="S57" s="1223"/>
      <c r="T57" s="1223"/>
      <c r="U57" s="1223"/>
      <c r="V57" s="1223"/>
      <c r="W57" s="1223"/>
      <c r="X57" s="1223"/>
      <c r="Y57" s="1223"/>
      <c r="Z57" s="1223"/>
      <c r="AA57" s="1223"/>
      <c r="AB57" s="1223"/>
      <c r="AC57" s="1223"/>
      <c r="AD57" s="1223"/>
      <c r="AE57" s="1223"/>
      <c r="AF57" s="1223"/>
      <c r="AG57" s="1223"/>
      <c r="AH57" s="1223"/>
      <c r="AI57" s="1223"/>
    </row>
  </sheetData>
  <mergeCells count="99">
    <mergeCell ref="A49:B57"/>
    <mergeCell ref="C49:K49"/>
    <mergeCell ref="L49:N49"/>
    <mergeCell ref="O49:AI49"/>
    <mergeCell ref="C50:K51"/>
    <mergeCell ref="L50:N53"/>
    <mergeCell ref="O50:AI53"/>
    <mergeCell ref="C52:F53"/>
    <mergeCell ref="G52:K53"/>
    <mergeCell ref="C54:F55"/>
    <mergeCell ref="G54:K55"/>
    <mergeCell ref="L54:N57"/>
    <mergeCell ref="O54:AI57"/>
    <mergeCell ref="C56:F57"/>
    <mergeCell ref="G56:K57"/>
    <mergeCell ref="A40:B48"/>
    <mergeCell ref="C40:K40"/>
    <mergeCell ref="L40:N40"/>
    <mergeCell ref="O40:AI40"/>
    <mergeCell ref="C41:K42"/>
    <mergeCell ref="L41:N44"/>
    <mergeCell ref="O41:AI44"/>
    <mergeCell ref="C43:F44"/>
    <mergeCell ref="G43:K44"/>
    <mergeCell ref="C45:F46"/>
    <mergeCell ref="G45:K46"/>
    <mergeCell ref="L45:N48"/>
    <mergeCell ref="O45:AI48"/>
    <mergeCell ref="C47:F48"/>
    <mergeCell ref="G47:K48"/>
    <mergeCell ref="AE29:AI30"/>
    <mergeCell ref="L21:N28"/>
    <mergeCell ref="O21:AI28"/>
    <mergeCell ref="C34:F35"/>
    <mergeCell ref="G34:K35"/>
    <mergeCell ref="C27:F27"/>
    <mergeCell ref="G27:K27"/>
    <mergeCell ref="O31:AI31"/>
    <mergeCell ref="C32:K33"/>
    <mergeCell ref="L32:N35"/>
    <mergeCell ref="O32:AI35"/>
    <mergeCell ref="G26:K26"/>
    <mergeCell ref="C28:F28"/>
    <mergeCell ref="O36:AI39"/>
    <mergeCell ref="C38:F39"/>
    <mergeCell ref="G38:K39"/>
    <mergeCell ref="C36:F37"/>
    <mergeCell ref="G36:K37"/>
    <mergeCell ref="L36:N39"/>
    <mergeCell ref="A13:B20"/>
    <mergeCell ref="C13:K13"/>
    <mergeCell ref="A31:B39"/>
    <mergeCell ref="C31:K31"/>
    <mergeCell ref="L31:N31"/>
    <mergeCell ref="G28:K28"/>
    <mergeCell ref="A21:B28"/>
    <mergeCell ref="C21:K21"/>
    <mergeCell ref="C22:K22"/>
    <mergeCell ref="C23:F23"/>
    <mergeCell ref="G23:K23"/>
    <mergeCell ref="C24:F24"/>
    <mergeCell ref="G24:K24"/>
    <mergeCell ref="C25:F25"/>
    <mergeCell ref="G25:K25"/>
    <mergeCell ref="C26:F26"/>
    <mergeCell ref="G12:K12"/>
    <mergeCell ref="C11:F11"/>
    <mergeCell ref="G11:K11"/>
    <mergeCell ref="G16:K16"/>
    <mergeCell ref="C17:F17"/>
    <mergeCell ref="G17:K17"/>
    <mergeCell ref="L13:N20"/>
    <mergeCell ref="O13:AI20"/>
    <mergeCell ref="C14:K14"/>
    <mergeCell ref="C15:F15"/>
    <mergeCell ref="G15:K15"/>
    <mergeCell ref="C16:F16"/>
    <mergeCell ref="C19:F19"/>
    <mergeCell ref="G19:K19"/>
    <mergeCell ref="C18:F18"/>
    <mergeCell ref="G18:K18"/>
    <mergeCell ref="C20:F20"/>
    <mergeCell ref="G20:K20"/>
    <mergeCell ref="A2:AI2"/>
    <mergeCell ref="AE3:AI4"/>
    <mergeCell ref="A5:B12"/>
    <mergeCell ref="C5:K5"/>
    <mergeCell ref="L5:N12"/>
    <mergeCell ref="O5:AI12"/>
    <mergeCell ref="C6:K6"/>
    <mergeCell ref="C7:F7"/>
    <mergeCell ref="G7:K7"/>
    <mergeCell ref="C8:F8"/>
    <mergeCell ref="G8:K8"/>
    <mergeCell ref="C9:F9"/>
    <mergeCell ref="G9:K9"/>
    <mergeCell ref="C10:F10"/>
    <mergeCell ref="G10:K10"/>
    <mergeCell ref="C12:F12"/>
  </mergeCells>
  <phoneticPr fontId="95"/>
  <dataValidations count="1">
    <dataValidation type="list" allowBlank="1" showInputMessage="1" showErrorMessage="1" sqref="G7:K7 JC7:JG7 SY7:TC7 ACU7:ACY7 AMQ7:AMU7 AWM7:AWQ7 BGI7:BGM7 BQE7:BQI7 CAA7:CAE7 CJW7:CKA7 CTS7:CTW7 DDO7:DDS7 DNK7:DNO7 DXG7:DXK7 EHC7:EHG7 EQY7:ERC7 FAU7:FAY7 FKQ7:FKU7 FUM7:FUQ7 GEI7:GEM7 GOE7:GOI7 GYA7:GYE7 HHW7:HIA7 HRS7:HRW7 IBO7:IBS7 ILK7:ILO7 IVG7:IVK7 JFC7:JFG7 JOY7:JPC7 JYU7:JYY7 KIQ7:KIU7 KSM7:KSQ7 LCI7:LCM7 LME7:LMI7 LWA7:LWE7 MFW7:MGA7 MPS7:MPW7 MZO7:MZS7 NJK7:NJO7 NTG7:NTK7 ODC7:ODG7 OMY7:ONC7 OWU7:OWY7 PGQ7:PGU7 PQM7:PQQ7 QAI7:QAM7 QKE7:QKI7 QUA7:QUE7 RDW7:REA7 RNS7:RNW7 RXO7:RXS7 SHK7:SHO7 SRG7:SRK7 TBC7:TBG7 TKY7:TLC7 TUU7:TUY7 UEQ7:UEU7 UOM7:UOQ7 UYI7:UYM7 VIE7:VII7 VSA7:VSE7 WBW7:WCA7 WLS7:WLW7 WVO7:WVS7 G65543:K65543 JC65543:JG65543 SY65543:TC65543 ACU65543:ACY65543 AMQ65543:AMU65543 AWM65543:AWQ65543 BGI65543:BGM65543 BQE65543:BQI65543 CAA65543:CAE65543 CJW65543:CKA65543 CTS65543:CTW65543 DDO65543:DDS65543 DNK65543:DNO65543 DXG65543:DXK65543 EHC65543:EHG65543 EQY65543:ERC65543 FAU65543:FAY65543 FKQ65543:FKU65543 FUM65543:FUQ65543 GEI65543:GEM65543 GOE65543:GOI65543 GYA65543:GYE65543 HHW65543:HIA65543 HRS65543:HRW65543 IBO65543:IBS65543 ILK65543:ILO65543 IVG65543:IVK65543 JFC65543:JFG65543 JOY65543:JPC65543 JYU65543:JYY65543 KIQ65543:KIU65543 KSM65543:KSQ65543 LCI65543:LCM65543 LME65543:LMI65543 LWA65543:LWE65543 MFW65543:MGA65543 MPS65543:MPW65543 MZO65543:MZS65543 NJK65543:NJO65543 NTG65543:NTK65543 ODC65543:ODG65543 OMY65543:ONC65543 OWU65543:OWY65543 PGQ65543:PGU65543 PQM65543:PQQ65543 QAI65543:QAM65543 QKE65543:QKI65543 QUA65543:QUE65543 RDW65543:REA65543 RNS65543:RNW65543 RXO65543:RXS65543 SHK65543:SHO65543 SRG65543:SRK65543 TBC65543:TBG65543 TKY65543:TLC65543 TUU65543:TUY65543 UEQ65543:UEU65543 UOM65543:UOQ65543 UYI65543:UYM65543 VIE65543:VII65543 VSA65543:VSE65543 WBW65543:WCA65543 WLS65543:WLW65543 WVO65543:WVS65543 G131079:K131079 JC131079:JG131079 SY131079:TC131079 ACU131079:ACY131079 AMQ131079:AMU131079 AWM131079:AWQ131079 BGI131079:BGM131079 BQE131079:BQI131079 CAA131079:CAE131079 CJW131079:CKA131079 CTS131079:CTW131079 DDO131079:DDS131079 DNK131079:DNO131079 DXG131079:DXK131079 EHC131079:EHG131079 EQY131079:ERC131079 FAU131079:FAY131079 FKQ131079:FKU131079 FUM131079:FUQ131079 GEI131079:GEM131079 GOE131079:GOI131079 GYA131079:GYE131079 HHW131079:HIA131079 HRS131079:HRW131079 IBO131079:IBS131079 ILK131079:ILO131079 IVG131079:IVK131079 JFC131079:JFG131079 JOY131079:JPC131079 JYU131079:JYY131079 KIQ131079:KIU131079 KSM131079:KSQ131079 LCI131079:LCM131079 LME131079:LMI131079 LWA131079:LWE131079 MFW131079:MGA131079 MPS131079:MPW131079 MZO131079:MZS131079 NJK131079:NJO131079 NTG131079:NTK131079 ODC131079:ODG131079 OMY131079:ONC131079 OWU131079:OWY131079 PGQ131079:PGU131079 PQM131079:PQQ131079 QAI131079:QAM131079 QKE131079:QKI131079 QUA131079:QUE131079 RDW131079:REA131079 RNS131079:RNW131079 RXO131079:RXS131079 SHK131079:SHO131079 SRG131079:SRK131079 TBC131079:TBG131079 TKY131079:TLC131079 TUU131079:TUY131079 UEQ131079:UEU131079 UOM131079:UOQ131079 UYI131079:UYM131079 VIE131079:VII131079 VSA131079:VSE131079 WBW131079:WCA131079 WLS131079:WLW131079 WVO131079:WVS131079 G196615:K196615 JC196615:JG196615 SY196615:TC196615 ACU196615:ACY196615 AMQ196615:AMU196615 AWM196615:AWQ196615 BGI196615:BGM196615 BQE196615:BQI196615 CAA196615:CAE196615 CJW196615:CKA196615 CTS196615:CTW196615 DDO196615:DDS196615 DNK196615:DNO196615 DXG196615:DXK196615 EHC196615:EHG196615 EQY196615:ERC196615 FAU196615:FAY196615 FKQ196615:FKU196615 FUM196615:FUQ196615 GEI196615:GEM196615 GOE196615:GOI196615 GYA196615:GYE196615 HHW196615:HIA196615 HRS196615:HRW196615 IBO196615:IBS196615 ILK196615:ILO196615 IVG196615:IVK196615 JFC196615:JFG196615 JOY196615:JPC196615 JYU196615:JYY196615 KIQ196615:KIU196615 KSM196615:KSQ196615 LCI196615:LCM196615 LME196615:LMI196615 LWA196615:LWE196615 MFW196615:MGA196615 MPS196615:MPW196615 MZO196615:MZS196615 NJK196615:NJO196615 NTG196615:NTK196615 ODC196615:ODG196615 OMY196615:ONC196615 OWU196615:OWY196615 PGQ196615:PGU196615 PQM196615:PQQ196615 QAI196615:QAM196615 QKE196615:QKI196615 QUA196615:QUE196615 RDW196615:REA196615 RNS196615:RNW196615 RXO196615:RXS196615 SHK196615:SHO196615 SRG196615:SRK196615 TBC196615:TBG196615 TKY196615:TLC196615 TUU196615:TUY196615 UEQ196615:UEU196615 UOM196615:UOQ196615 UYI196615:UYM196615 VIE196615:VII196615 VSA196615:VSE196615 WBW196615:WCA196615 WLS196615:WLW196615 WVO196615:WVS196615 G262151:K262151 JC262151:JG262151 SY262151:TC262151 ACU262151:ACY262151 AMQ262151:AMU262151 AWM262151:AWQ262151 BGI262151:BGM262151 BQE262151:BQI262151 CAA262151:CAE262151 CJW262151:CKA262151 CTS262151:CTW262151 DDO262151:DDS262151 DNK262151:DNO262151 DXG262151:DXK262151 EHC262151:EHG262151 EQY262151:ERC262151 FAU262151:FAY262151 FKQ262151:FKU262151 FUM262151:FUQ262151 GEI262151:GEM262151 GOE262151:GOI262151 GYA262151:GYE262151 HHW262151:HIA262151 HRS262151:HRW262151 IBO262151:IBS262151 ILK262151:ILO262151 IVG262151:IVK262151 JFC262151:JFG262151 JOY262151:JPC262151 JYU262151:JYY262151 KIQ262151:KIU262151 KSM262151:KSQ262151 LCI262151:LCM262151 LME262151:LMI262151 LWA262151:LWE262151 MFW262151:MGA262151 MPS262151:MPW262151 MZO262151:MZS262151 NJK262151:NJO262151 NTG262151:NTK262151 ODC262151:ODG262151 OMY262151:ONC262151 OWU262151:OWY262151 PGQ262151:PGU262151 PQM262151:PQQ262151 QAI262151:QAM262151 QKE262151:QKI262151 QUA262151:QUE262151 RDW262151:REA262151 RNS262151:RNW262151 RXO262151:RXS262151 SHK262151:SHO262151 SRG262151:SRK262151 TBC262151:TBG262151 TKY262151:TLC262151 TUU262151:TUY262151 UEQ262151:UEU262151 UOM262151:UOQ262151 UYI262151:UYM262151 VIE262151:VII262151 VSA262151:VSE262151 WBW262151:WCA262151 WLS262151:WLW262151 WVO262151:WVS262151 G327687:K327687 JC327687:JG327687 SY327687:TC327687 ACU327687:ACY327687 AMQ327687:AMU327687 AWM327687:AWQ327687 BGI327687:BGM327687 BQE327687:BQI327687 CAA327687:CAE327687 CJW327687:CKA327687 CTS327687:CTW327687 DDO327687:DDS327687 DNK327687:DNO327687 DXG327687:DXK327687 EHC327687:EHG327687 EQY327687:ERC327687 FAU327687:FAY327687 FKQ327687:FKU327687 FUM327687:FUQ327687 GEI327687:GEM327687 GOE327687:GOI327687 GYA327687:GYE327687 HHW327687:HIA327687 HRS327687:HRW327687 IBO327687:IBS327687 ILK327687:ILO327687 IVG327687:IVK327687 JFC327687:JFG327687 JOY327687:JPC327687 JYU327687:JYY327687 KIQ327687:KIU327687 KSM327687:KSQ327687 LCI327687:LCM327687 LME327687:LMI327687 LWA327687:LWE327687 MFW327687:MGA327687 MPS327687:MPW327687 MZO327687:MZS327687 NJK327687:NJO327687 NTG327687:NTK327687 ODC327687:ODG327687 OMY327687:ONC327687 OWU327687:OWY327687 PGQ327687:PGU327687 PQM327687:PQQ327687 QAI327687:QAM327687 QKE327687:QKI327687 QUA327687:QUE327687 RDW327687:REA327687 RNS327687:RNW327687 RXO327687:RXS327687 SHK327687:SHO327687 SRG327687:SRK327687 TBC327687:TBG327687 TKY327687:TLC327687 TUU327687:TUY327687 UEQ327687:UEU327687 UOM327687:UOQ327687 UYI327687:UYM327687 VIE327687:VII327687 VSA327687:VSE327687 WBW327687:WCA327687 WLS327687:WLW327687 WVO327687:WVS327687 G393223:K393223 JC393223:JG393223 SY393223:TC393223 ACU393223:ACY393223 AMQ393223:AMU393223 AWM393223:AWQ393223 BGI393223:BGM393223 BQE393223:BQI393223 CAA393223:CAE393223 CJW393223:CKA393223 CTS393223:CTW393223 DDO393223:DDS393223 DNK393223:DNO393223 DXG393223:DXK393223 EHC393223:EHG393223 EQY393223:ERC393223 FAU393223:FAY393223 FKQ393223:FKU393223 FUM393223:FUQ393223 GEI393223:GEM393223 GOE393223:GOI393223 GYA393223:GYE393223 HHW393223:HIA393223 HRS393223:HRW393223 IBO393223:IBS393223 ILK393223:ILO393223 IVG393223:IVK393223 JFC393223:JFG393223 JOY393223:JPC393223 JYU393223:JYY393223 KIQ393223:KIU393223 KSM393223:KSQ393223 LCI393223:LCM393223 LME393223:LMI393223 LWA393223:LWE393223 MFW393223:MGA393223 MPS393223:MPW393223 MZO393223:MZS393223 NJK393223:NJO393223 NTG393223:NTK393223 ODC393223:ODG393223 OMY393223:ONC393223 OWU393223:OWY393223 PGQ393223:PGU393223 PQM393223:PQQ393223 QAI393223:QAM393223 QKE393223:QKI393223 QUA393223:QUE393223 RDW393223:REA393223 RNS393223:RNW393223 RXO393223:RXS393223 SHK393223:SHO393223 SRG393223:SRK393223 TBC393223:TBG393223 TKY393223:TLC393223 TUU393223:TUY393223 UEQ393223:UEU393223 UOM393223:UOQ393223 UYI393223:UYM393223 VIE393223:VII393223 VSA393223:VSE393223 WBW393223:WCA393223 WLS393223:WLW393223 WVO393223:WVS393223 G458759:K458759 JC458759:JG458759 SY458759:TC458759 ACU458759:ACY458759 AMQ458759:AMU458759 AWM458759:AWQ458759 BGI458759:BGM458759 BQE458759:BQI458759 CAA458759:CAE458759 CJW458759:CKA458759 CTS458759:CTW458759 DDO458759:DDS458759 DNK458759:DNO458759 DXG458759:DXK458759 EHC458759:EHG458759 EQY458759:ERC458759 FAU458759:FAY458759 FKQ458759:FKU458759 FUM458759:FUQ458759 GEI458759:GEM458759 GOE458759:GOI458759 GYA458759:GYE458759 HHW458759:HIA458759 HRS458759:HRW458759 IBO458759:IBS458759 ILK458759:ILO458759 IVG458759:IVK458759 JFC458759:JFG458759 JOY458759:JPC458759 JYU458759:JYY458759 KIQ458759:KIU458759 KSM458759:KSQ458759 LCI458759:LCM458759 LME458759:LMI458759 LWA458759:LWE458759 MFW458759:MGA458759 MPS458759:MPW458759 MZO458759:MZS458759 NJK458759:NJO458759 NTG458759:NTK458759 ODC458759:ODG458759 OMY458759:ONC458759 OWU458759:OWY458759 PGQ458759:PGU458759 PQM458759:PQQ458759 QAI458759:QAM458759 QKE458759:QKI458759 QUA458759:QUE458759 RDW458759:REA458759 RNS458759:RNW458759 RXO458759:RXS458759 SHK458759:SHO458759 SRG458759:SRK458759 TBC458759:TBG458759 TKY458759:TLC458759 TUU458759:TUY458759 UEQ458759:UEU458759 UOM458759:UOQ458759 UYI458759:UYM458759 VIE458759:VII458759 VSA458759:VSE458759 WBW458759:WCA458759 WLS458759:WLW458759 WVO458759:WVS458759 G524295:K524295 JC524295:JG524295 SY524295:TC524295 ACU524295:ACY524295 AMQ524295:AMU524295 AWM524295:AWQ524295 BGI524295:BGM524295 BQE524295:BQI524295 CAA524295:CAE524295 CJW524295:CKA524295 CTS524295:CTW524295 DDO524295:DDS524295 DNK524295:DNO524295 DXG524295:DXK524295 EHC524295:EHG524295 EQY524295:ERC524295 FAU524295:FAY524295 FKQ524295:FKU524295 FUM524295:FUQ524295 GEI524295:GEM524295 GOE524295:GOI524295 GYA524295:GYE524295 HHW524295:HIA524295 HRS524295:HRW524295 IBO524295:IBS524295 ILK524295:ILO524295 IVG524295:IVK524295 JFC524295:JFG524295 JOY524295:JPC524295 JYU524295:JYY524295 KIQ524295:KIU524295 KSM524295:KSQ524295 LCI524295:LCM524295 LME524295:LMI524295 LWA524295:LWE524295 MFW524295:MGA524295 MPS524295:MPW524295 MZO524295:MZS524295 NJK524295:NJO524295 NTG524295:NTK524295 ODC524295:ODG524295 OMY524295:ONC524295 OWU524295:OWY524295 PGQ524295:PGU524295 PQM524295:PQQ524295 QAI524295:QAM524295 QKE524295:QKI524295 QUA524295:QUE524295 RDW524295:REA524295 RNS524295:RNW524295 RXO524295:RXS524295 SHK524295:SHO524295 SRG524295:SRK524295 TBC524295:TBG524295 TKY524295:TLC524295 TUU524295:TUY524295 UEQ524295:UEU524295 UOM524295:UOQ524295 UYI524295:UYM524295 VIE524295:VII524295 VSA524295:VSE524295 WBW524295:WCA524295 WLS524295:WLW524295 WVO524295:WVS524295 G589831:K589831 JC589831:JG589831 SY589831:TC589831 ACU589831:ACY589831 AMQ589831:AMU589831 AWM589831:AWQ589831 BGI589831:BGM589831 BQE589831:BQI589831 CAA589831:CAE589831 CJW589831:CKA589831 CTS589831:CTW589831 DDO589831:DDS589831 DNK589831:DNO589831 DXG589831:DXK589831 EHC589831:EHG589831 EQY589831:ERC589831 FAU589831:FAY589831 FKQ589831:FKU589831 FUM589831:FUQ589831 GEI589831:GEM589831 GOE589831:GOI589831 GYA589831:GYE589831 HHW589831:HIA589831 HRS589831:HRW589831 IBO589831:IBS589831 ILK589831:ILO589831 IVG589831:IVK589831 JFC589831:JFG589831 JOY589831:JPC589831 JYU589831:JYY589831 KIQ589831:KIU589831 KSM589831:KSQ589831 LCI589831:LCM589831 LME589831:LMI589831 LWA589831:LWE589831 MFW589831:MGA589831 MPS589831:MPW589831 MZO589831:MZS589831 NJK589831:NJO589831 NTG589831:NTK589831 ODC589831:ODG589831 OMY589831:ONC589831 OWU589831:OWY589831 PGQ589831:PGU589831 PQM589831:PQQ589831 QAI589831:QAM589831 QKE589831:QKI589831 QUA589831:QUE589831 RDW589831:REA589831 RNS589831:RNW589831 RXO589831:RXS589831 SHK589831:SHO589831 SRG589831:SRK589831 TBC589831:TBG589831 TKY589831:TLC589831 TUU589831:TUY589831 UEQ589831:UEU589831 UOM589831:UOQ589831 UYI589831:UYM589831 VIE589831:VII589831 VSA589831:VSE589831 WBW589831:WCA589831 WLS589831:WLW589831 WVO589831:WVS589831 G655367:K655367 JC655367:JG655367 SY655367:TC655367 ACU655367:ACY655367 AMQ655367:AMU655367 AWM655367:AWQ655367 BGI655367:BGM655367 BQE655367:BQI655367 CAA655367:CAE655367 CJW655367:CKA655367 CTS655367:CTW655367 DDO655367:DDS655367 DNK655367:DNO655367 DXG655367:DXK655367 EHC655367:EHG655367 EQY655367:ERC655367 FAU655367:FAY655367 FKQ655367:FKU655367 FUM655367:FUQ655367 GEI655367:GEM655367 GOE655367:GOI655367 GYA655367:GYE655367 HHW655367:HIA655367 HRS655367:HRW655367 IBO655367:IBS655367 ILK655367:ILO655367 IVG655367:IVK655367 JFC655367:JFG655367 JOY655367:JPC655367 JYU655367:JYY655367 KIQ655367:KIU655367 KSM655367:KSQ655367 LCI655367:LCM655367 LME655367:LMI655367 LWA655367:LWE655367 MFW655367:MGA655367 MPS655367:MPW655367 MZO655367:MZS655367 NJK655367:NJO655367 NTG655367:NTK655367 ODC655367:ODG655367 OMY655367:ONC655367 OWU655367:OWY655367 PGQ655367:PGU655367 PQM655367:PQQ655367 QAI655367:QAM655367 QKE655367:QKI655367 QUA655367:QUE655367 RDW655367:REA655367 RNS655367:RNW655367 RXO655367:RXS655367 SHK655367:SHO655367 SRG655367:SRK655367 TBC655367:TBG655367 TKY655367:TLC655367 TUU655367:TUY655367 UEQ655367:UEU655367 UOM655367:UOQ655367 UYI655367:UYM655367 VIE655367:VII655367 VSA655367:VSE655367 WBW655367:WCA655367 WLS655367:WLW655367 WVO655367:WVS655367 G720903:K720903 JC720903:JG720903 SY720903:TC720903 ACU720903:ACY720903 AMQ720903:AMU720903 AWM720903:AWQ720903 BGI720903:BGM720903 BQE720903:BQI720903 CAA720903:CAE720903 CJW720903:CKA720903 CTS720903:CTW720903 DDO720903:DDS720903 DNK720903:DNO720903 DXG720903:DXK720903 EHC720903:EHG720903 EQY720903:ERC720903 FAU720903:FAY720903 FKQ720903:FKU720903 FUM720903:FUQ720903 GEI720903:GEM720903 GOE720903:GOI720903 GYA720903:GYE720903 HHW720903:HIA720903 HRS720903:HRW720903 IBO720903:IBS720903 ILK720903:ILO720903 IVG720903:IVK720903 JFC720903:JFG720903 JOY720903:JPC720903 JYU720903:JYY720903 KIQ720903:KIU720903 KSM720903:KSQ720903 LCI720903:LCM720903 LME720903:LMI720903 LWA720903:LWE720903 MFW720903:MGA720903 MPS720903:MPW720903 MZO720903:MZS720903 NJK720903:NJO720903 NTG720903:NTK720903 ODC720903:ODG720903 OMY720903:ONC720903 OWU720903:OWY720903 PGQ720903:PGU720903 PQM720903:PQQ720903 QAI720903:QAM720903 QKE720903:QKI720903 QUA720903:QUE720903 RDW720903:REA720903 RNS720903:RNW720903 RXO720903:RXS720903 SHK720903:SHO720903 SRG720903:SRK720903 TBC720903:TBG720903 TKY720903:TLC720903 TUU720903:TUY720903 UEQ720903:UEU720903 UOM720903:UOQ720903 UYI720903:UYM720903 VIE720903:VII720903 VSA720903:VSE720903 WBW720903:WCA720903 WLS720903:WLW720903 WVO720903:WVS720903 G786439:K786439 JC786439:JG786439 SY786439:TC786439 ACU786439:ACY786439 AMQ786439:AMU786439 AWM786439:AWQ786439 BGI786439:BGM786439 BQE786439:BQI786439 CAA786439:CAE786439 CJW786439:CKA786439 CTS786439:CTW786439 DDO786439:DDS786439 DNK786439:DNO786439 DXG786439:DXK786439 EHC786439:EHG786439 EQY786439:ERC786439 FAU786439:FAY786439 FKQ786439:FKU786439 FUM786439:FUQ786439 GEI786439:GEM786439 GOE786439:GOI786439 GYA786439:GYE786439 HHW786439:HIA786439 HRS786439:HRW786439 IBO786439:IBS786439 ILK786439:ILO786439 IVG786439:IVK786439 JFC786439:JFG786439 JOY786439:JPC786439 JYU786439:JYY786439 KIQ786439:KIU786439 KSM786439:KSQ786439 LCI786439:LCM786439 LME786439:LMI786439 LWA786439:LWE786439 MFW786439:MGA786439 MPS786439:MPW786439 MZO786439:MZS786439 NJK786439:NJO786439 NTG786439:NTK786439 ODC786439:ODG786439 OMY786439:ONC786439 OWU786439:OWY786439 PGQ786439:PGU786439 PQM786439:PQQ786439 QAI786439:QAM786439 QKE786439:QKI786439 QUA786439:QUE786439 RDW786439:REA786439 RNS786439:RNW786439 RXO786439:RXS786439 SHK786439:SHO786439 SRG786439:SRK786439 TBC786439:TBG786439 TKY786439:TLC786439 TUU786439:TUY786439 UEQ786439:UEU786439 UOM786439:UOQ786439 UYI786439:UYM786439 VIE786439:VII786439 VSA786439:VSE786439 WBW786439:WCA786439 WLS786439:WLW786439 WVO786439:WVS786439 G851975:K851975 JC851975:JG851975 SY851975:TC851975 ACU851975:ACY851975 AMQ851975:AMU851975 AWM851975:AWQ851975 BGI851975:BGM851975 BQE851975:BQI851975 CAA851975:CAE851975 CJW851975:CKA851975 CTS851975:CTW851975 DDO851975:DDS851975 DNK851975:DNO851975 DXG851975:DXK851975 EHC851975:EHG851975 EQY851975:ERC851975 FAU851975:FAY851975 FKQ851975:FKU851975 FUM851975:FUQ851975 GEI851975:GEM851975 GOE851975:GOI851975 GYA851975:GYE851975 HHW851975:HIA851975 HRS851975:HRW851975 IBO851975:IBS851975 ILK851975:ILO851975 IVG851975:IVK851975 JFC851975:JFG851975 JOY851975:JPC851975 JYU851975:JYY851975 KIQ851975:KIU851975 KSM851975:KSQ851975 LCI851975:LCM851975 LME851975:LMI851975 LWA851975:LWE851975 MFW851975:MGA851975 MPS851975:MPW851975 MZO851975:MZS851975 NJK851975:NJO851975 NTG851975:NTK851975 ODC851975:ODG851975 OMY851975:ONC851975 OWU851975:OWY851975 PGQ851975:PGU851975 PQM851975:PQQ851975 QAI851975:QAM851975 QKE851975:QKI851975 QUA851975:QUE851975 RDW851975:REA851975 RNS851975:RNW851975 RXO851975:RXS851975 SHK851975:SHO851975 SRG851975:SRK851975 TBC851975:TBG851975 TKY851975:TLC851975 TUU851975:TUY851975 UEQ851975:UEU851975 UOM851975:UOQ851975 UYI851975:UYM851975 VIE851975:VII851975 VSA851975:VSE851975 WBW851975:WCA851975 WLS851975:WLW851975 WVO851975:WVS851975 G917511:K917511 JC917511:JG917511 SY917511:TC917511 ACU917511:ACY917511 AMQ917511:AMU917511 AWM917511:AWQ917511 BGI917511:BGM917511 BQE917511:BQI917511 CAA917511:CAE917511 CJW917511:CKA917511 CTS917511:CTW917511 DDO917511:DDS917511 DNK917511:DNO917511 DXG917511:DXK917511 EHC917511:EHG917511 EQY917511:ERC917511 FAU917511:FAY917511 FKQ917511:FKU917511 FUM917511:FUQ917511 GEI917511:GEM917511 GOE917511:GOI917511 GYA917511:GYE917511 HHW917511:HIA917511 HRS917511:HRW917511 IBO917511:IBS917511 ILK917511:ILO917511 IVG917511:IVK917511 JFC917511:JFG917511 JOY917511:JPC917511 JYU917511:JYY917511 KIQ917511:KIU917511 KSM917511:KSQ917511 LCI917511:LCM917511 LME917511:LMI917511 LWA917511:LWE917511 MFW917511:MGA917511 MPS917511:MPW917511 MZO917511:MZS917511 NJK917511:NJO917511 NTG917511:NTK917511 ODC917511:ODG917511 OMY917511:ONC917511 OWU917511:OWY917511 PGQ917511:PGU917511 PQM917511:PQQ917511 QAI917511:QAM917511 QKE917511:QKI917511 QUA917511:QUE917511 RDW917511:REA917511 RNS917511:RNW917511 RXO917511:RXS917511 SHK917511:SHO917511 SRG917511:SRK917511 TBC917511:TBG917511 TKY917511:TLC917511 TUU917511:TUY917511 UEQ917511:UEU917511 UOM917511:UOQ917511 UYI917511:UYM917511 VIE917511:VII917511 VSA917511:VSE917511 WBW917511:WCA917511 WLS917511:WLW917511 WVO917511:WVS917511 G983047:K983047 JC983047:JG983047 SY983047:TC983047 ACU983047:ACY983047 AMQ983047:AMU983047 AWM983047:AWQ983047 BGI983047:BGM983047 BQE983047:BQI983047 CAA983047:CAE983047 CJW983047:CKA983047 CTS983047:CTW983047 DDO983047:DDS983047 DNK983047:DNO983047 DXG983047:DXK983047 EHC983047:EHG983047 EQY983047:ERC983047 FAU983047:FAY983047 FKQ983047:FKU983047 FUM983047:FUQ983047 GEI983047:GEM983047 GOE983047:GOI983047 GYA983047:GYE983047 HHW983047:HIA983047 HRS983047:HRW983047 IBO983047:IBS983047 ILK983047:ILO983047 IVG983047:IVK983047 JFC983047:JFG983047 JOY983047:JPC983047 JYU983047:JYY983047 KIQ983047:KIU983047 KSM983047:KSQ983047 LCI983047:LCM983047 LME983047:LMI983047 LWA983047:LWE983047 MFW983047:MGA983047 MPS983047:MPW983047 MZO983047:MZS983047 NJK983047:NJO983047 NTG983047:NTK983047 ODC983047:ODG983047 OMY983047:ONC983047 OWU983047:OWY983047 PGQ983047:PGU983047 PQM983047:PQQ983047 QAI983047:QAM983047 QKE983047:QKI983047 QUA983047:QUE983047 RDW983047:REA983047 RNS983047:RNW983047 RXO983047:RXS983047 SHK983047:SHO983047 SRG983047:SRK983047 TBC983047:TBG983047 TKY983047:TLC983047 TUU983047:TUY983047 UEQ983047:UEU983047 UOM983047:UOQ983047 UYI983047:UYM983047 VIE983047:VII983047 VSA983047:VSE983047 WBW983047:WCA983047 WLS983047:WLW983047 WVO983047:WVS983047 G15:K15 JC15:JG15 SY15:TC15 ACU15:ACY15 AMQ15:AMU15 AWM15:AWQ15 BGI15:BGM15 BQE15:BQI15 CAA15:CAE15 CJW15:CKA15 CTS15:CTW15 DDO15:DDS15 DNK15:DNO15 DXG15:DXK15 EHC15:EHG15 EQY15:ERC15 FAU15:FAY15 FKQ15:FKU15 FUM15:FUQ15 GEI15:GEM15 GOE15:GOI15 GYA15:GYE15 HHW15:HIA15 HRS15:HRW15 IBO15:IBS15 ILK15:ILO15 IVG15:IVK15 JFC15:JFG15 JOY15:JPC15 JYU15:JYY15 KIQ15:KIU15 KSM15:KSQ15 LCI15:LCM15 LME15:LMI15 LWA15:LWE15 MFW15:MGA15 MPS15:MPW15 MZO15:MZS15 NJK15:NJO15 NTG15:NTK15 ODC15:ODG15 OMY15:ONC15 OWU15:OWY15 PGQ15:PGU15 PQM15:PQQ15 QAI15:QAM15 QKE15:QKI15 QUA15:QUE15 RDW15:REA15 RNS15:RNW15 RXO15:RXS15 SHK15:SHO15 SRG15:SRK15 TBC15:TBG15 TKY15:TLC15 TUU15:TUY15 UEQ15:UEU15 UOM15:UOQ15 UYI15:UYM15 VIE15:VII15 VSA15:VSE15 WBW15:WCA15 WLS15:WLW15 WVO15:WVS15 G65551:K65551 JC65551:JG65551 SY65551:TC65551 ACU65551:ACY65551 AMQ65551:AMU65551 AWM65551:AWQ65551 BGI65551:BGM65551 BQE65551:BQI65551 CAA65551:CAE65551 CJW65551:CKA65551 CTS65551:CTW65551 DDO65551:DDS65551 DNK65551:DNO65551 DXG65551:DXK65551 EHC65551:EHG65551 EQY65551:ERC65551 FAU65551:FAY65551 FKQ65551:FKU65551 FUM65551:FUQ65551 GEI65551:GEM65551 GOE65551:GOI65551 GYA65551:GYE65551 HHW65551:HIA65551 HRS65551:HRW65551 IBO65551:IBS65551 ILK65551:ILO65551 IVG65551:IVK65551 JFC65551:JFG65551 JOY65551:JPC65551 JYU65551:JYY65551 KIQ65551:KIU65551 KSM65551:KSQ65551 LCI65551:LCM65551 LME65551:LMI65551 LWA65551:LWE65551 MFW65551:MGA65551 MPS65551:MPW65551 MZO65551:MZS65551 NJK65551:NJO65551 NTG65551:NTK65551 ODC65551:ODG65551 OMY65551:ONC65551 OWU65551:OWY65551 PGQ65551:PGU65551 PQM65551:PQQ65551 QAI65551:QAM65551 QKE65551:QKI65551 QUA65551:QUE65551 RDW65551:REA65551 RNS65551:RNW65551 RXO65551:RXS65551 SHK65551:SHO65551 SRG65551:SRK65551 TBC65551:TBG65551 TKY65551:TLC65551 TUU65551:TUY65551 UEQ65551:UEU65551 UOM65551:UOQ65551 UYI65551:UYM65551 VIE65551:VII65551 VSA65551:VSE65551 WBW65551:WCA65551 WLS65551:WLW65551 WVO65551:WVS65551 G131087:K131087 JC131087:JG131087 SY131087:TC131087 ACU131087:ACY131087 AMQ131087:AMU131087 AWM131087:AWQ131087 BGI131087:BGM131087 BQE131087:BQI131087 CAA131087:CAE131087 CJW131087:CKA131087 CTS131087:CTW131087 DDO131087:DDS131087 DNK131087:DNO131087 DXG131087:DXK131087 EHC131087:EHG131087 EQY131087:ERC131087 FAU131087:FAY131087 FKQ131087:FKU131087 FUM131087:FUQ131087 GEI131087:GEM131087 GOE131087:GOI131087 GYA131087:GYE131087 HHW131087:HIA131087 HRS131087:HRW131087 IBO131087:IBS131087 ILK131087:ILO131087 IVG131087:IVK131087 JFC131087:JFG131087 JOY131087:JPC131087 JYU131087:JYY131087 KIQ131087:KIU131087 KSM131087:KSQ131087 LCI131087:LCM131087 LME131087:LMI131087 LWA131087:LWE131087 MFW131087:MGA131087 MPS131087:MPW131087 MZO131087:MZS131087 NJK131087:NJO131087 NTG131087:NTK131087 ODC131087:ODG131087 OMY131087:ONC131087 OWU131087:OWY131087 PGQ131087:PGU131087 PQM131087:PQQ131087 QAI131087:QAM131087 QKE131087:QKI131087 QUA131087:QUE131087 RDW131087:REA131087 RNS131087:RNW131087 RXO131087:RXS131087 SHK131087:SHO131087 SRG131087:SRK131087 TBC131087:TBG131087 TKY131087:TLC131087 TUU131087:TUY131087 UEQ131087:UEU131087 UOM131087:UOQ131087 UYI131087:UYM131087 VIE131087:VII131087 VSA131087:VSE131087 WBW131087:WCA131087 WLS131087:WLW131087 WVO131087:WVS131087 G196623:K196623 JC196623:JG196623 SY196623:TC196623 ACU196623:ACY196623 AMQ196623:AMU196623 AWM196623:AWQ196623 BGI196623:BGM196623 BQE196623:BQI196623 CAA196623:CAE196623 CJW196623:CKA196623 CTS196623:CTW196623 DDO196623:DDS196623 DNK196623:DNO196623 DXG196623:DXK196623 EHC196623:EHG196623 EQY196623:ERC196623 FAU196623:FAY196623 FKQ196623:FKU196623 FUM196623:FUQ196623 GEI196623:GEM196623 GOE196623:GOI196623 GYA196623:GYE196623 HHW196623:HIA196623 HRS196623:HRW196623 IBO196623:IBS196623 ILK196623:ILO196623 IVG196623:IVK196623 JFC196623:JFG196623 JOY196623:JPC196623 JYU196623:JYY196623 KIQ196623:KIU196623 KSM196623:KSQ196623 LCI196623:LCM196623 LME196623:LMI196623 LWA196623:LWE196623 MFW196623:MGA196623 MPS196623:MPW196623 MZO196623:MZS196623 NJK196623:NJO196623 NTG196623:NTK196623 ODC196623:ODG196623 OMY196623:ONC196623 OWU196623:OWY196623 PGQ196623:PGU196623 PQM196623:PQQ196623 QAI196623:QAM196623 QKE196623:QKI196623 QUA196623:QUE196623 RDW196623:REA196623 RNS196623:RNW196623 RXO196623:RXS196623 SHK196623:SHO196623 SRG196623:SRK196623 TBC196623:TBG196623 TKY196623:TLC196623 TUU196623:TUY196623 UEQ196623:UEU196623 UOM196623:UOQ196623 UYI196623:UYM196623 VIE196623:VII196623 VSA196623:VSE196623 WBW196623:WCA196623 WLS196623:WLW196623 WVO196623:WVS196623 G262159:K262159 JC262159:JG262159 SY262159:TC262159 ACU262159:ACY262159 AMQ262159:AMU262159 AWM262159:AWQ262159 BGI262159:BGM262159 BQE262159:BQI262159 CAA262159:CAE262159 CJW262159:CKA262159 CTS262159:CTW262159 DDO262159:DDS262159 DNK262159:DNO262159 DXG262159:DXK262159 EHC262159:EHG262159 EQY262159:ERC262159 FAU262159:FAY262159 FKQ262159:FKU262159 FUM262159:FUQ262159 GEI262159:GEM262159 GOE262159:GOI262159 GYA262159:GYE262159 HHW262159:HIA262159 HRS262159:HRW262159 IBO262159:IBS262159 ILK262159:ILO262159 IVG262159:IVK262159 JFC262159:JFG262159 JOY262159:JPC262159 JYU262159:JYY262159 KIQ262159:KIU262159 KSM262159:KSQ262159 LCI262159:LCM262159 LME262159:LMI262159 LWA262159:LWE262159 MFW262159:MGA262159 MPS262159:MPW262159 MZO262159:MZS262159 NJK262159:NJO262159 NTG262159:NTK262159 ODC262159:ODG262159 OMY262159:ONC262159 OWU262159:OWY262159 PGQ262159:PGU262159 PQM262159:PQQ262159 QAI262159:QAM262159 QKE262159:QKI262159 QUA262159:QUE262159 RDW262159:REA262159 RNS262159:RNW262159 RXO262159:RXS262159 SHK262159:SHO262159 SRG262159:SRK262159 TBC262159:TBG262159 TKY262159:TLC262159 TUU262159:TUY262159 UEQ262159:UEU262159 UOM262159:UOQ262159 UYI262159:UYM262159 VIE262159:VII262159 VSA262159:VSE262159 WBW262159:WCA262159 WLS262159:WLW262159 WVO262159:WVS262159 G327695:K327695 JC327695:JG327695 SY327695:TC327695 ACU327695:ACY327695 AMQ327695:AMU327695 AWM327695:AWQ327695 BGI327695:BGM327695 BQE327695:BQI327695 CAA327695:CAE327695 CJW327695:CKA327695 CTS327695:CTW327695 DDO327695:DDS327695 DNK327695:DNO327695 DXG327695:DXK327695 EHC327695:EHG327695 EQY327695:ERC327695 FAU327695:FAY327695 FKQ327695:FKU327695 FUM327695:FUQ327695 GEI327695:GEM327695 GOE327695:GOI327695 GYA327695:GYE327695 HHW327695:HIA327695 HRS327695:HRW327695 IBO327695:IBS327695 ILK327695:ILO327695 IVG327695:IVK327695 JFC327695:JFG327695 JOY327695:JPC327695 JYU327695:JYY327695 KIQ327695:KIU327695 KSM327695:KSQ327695 LCI327695:LCM327695 LME327695:LMI327695 LWA327695:LWE327695 MFW327695:MGA327695 MPS327695:MPW327695 MZO327695:MZS327695 NJK327695:NJO327695 NTG327695:NTK327695 ODC327695:ODG327695 OMY327695:ONC327695 OWU327695:OWY327695 PGQ327695:PGU327695 PQM327695:PQQ327695 QAI327695:QAM327695 QKE327695:QKI327695 QUA327695:QUE327695 RDW327695:REA327695 RNS327695:RNW327695 RXO327695:RXS327695 SHK327695:SHO327695 SRG327695:SRK327695 TBC327695:TBG327695 TKY327695:TLC327695 TUU327695:TUY327695 UEQ327695:UEU327695 UOM327695:UOQ327695 UYI327695:UYM327695 VIE327695:VII327695 VSA327695:VSE327695 WBW327695:WCA327695 WLS327695:WLW327695 WVO327695:WVS327695 G393231:K393231 JC393231:JG393231 SY393231:TC393231 ACU393231:ACY393231 AMQ393231:AMU393231 AWM393231:AWQ393231 BGI393231:BGM393231 BQE393231:BQI393231 CAA393231:CAE393231 CJW393231:CKA393231 CTS393231:CTW393231 DDO393231:DDS393231 DNK393231:DNO393231 DXG393231:DXK393231 EHC393231:EHG393231 EQY393231:ERC393231 FAU393231:FAY393231 FKQ393231:FKU393231 FUM393231:FUQ393231 GEI393231:GEM393231 GOE393231:GOI393231 GYA393231:GYE393231 HHW393231:HIA393231 HRS393231:HRW393231 IBO393231:IBS393231 ILK393231:ILO393231 IVG393231:IVK393231 JFC393231:JFG393231 JOY393231:JPC393231 JYU393231:JYY393231 KIQ393231:KIU393231 KSM393231:KSQ393231 LCI393231:LCM393231 LME393231:LMI393231 LWA393231:LWE393231 MFW393231:MGA393231 MPS393231:MPW393231 MZO393231:MZS393231 NJK393231:NJO393231 NTG393231:NTK393231 ODC393231:ODG393231 OMY393231:ONC393231 OWU393231:OWY393231 PGQ393231:PGU393231 PQM393231:PQQ393231 QAI393231:QAM393231 QKE393231:QKI393231 QUA393231:QUE393231 RDW393231:REA393231 RNS393231:RNW393231 RXO393231:RXS393231 SHK393231:SHO393231 SRG393231:SRK393231 TBC393231:TBG393231 TKY393231:TLC393231 TUU393231:TUY393231 UEQ393231:UEU393231 UOM393231:UOQ393231 UYI393231:UYM393231 VIE393231:VII393231 VSA393231:VSE393231 WBW393231:WCA393231 WLS393231:WLW393231 WVO393231:WVS393231 G458767:K458767 JC458767:JG458767 SY458767:TC458767 ACU458767:ACY458767 AMQ458767:AMU458767 AWM458767:AWQ458767 BGI458767:BGM458767 BQE458767:BQI458767 CAA458767:CAE458767 CJW458767:CKA458767 CTS458767:CTW458767 DDO458767:DDS458767 DNK458767:DNO458767 DXG458767:DXK458767 EHC458767:EHG458767 EQY458767:ERC458767 FAU458767:FAY458767 FKQ458767:FKU458767 FUM458767:FUQ458767 GEI458767:GEM458767 GOE458767:GOI458767 GYA458767:GYE458767 HHW458767:HIA458767 HRS458767:HRW458767 IBO458767:IBS458767 ILK458767:ILO458767 IVG458767:IVK458767 JFC458767:JFG458767 JOY458767:JPC458767 JYU458767:JYY458767 KIQ458767:KIU458767 KSM458767:KSQ458767 LCI458767:LCM458767 LME458767:LMI458767 LWA458767:LWE458767 MFW458767:MGA458767 MPS458767:MPW458767 MZO458767:MZS458767 NJK458767:NJO458767 NTG458767:NTK458767 ODC458767:ODG458767 OMY458767:ONC458767 OWU458767:OWY458767 PGQ458767:PGU458767 PQM458767:PQQ458767 QAI458767:QAM458767 QKE458767:QKI458767 QUA458767:QUE458767 RDW458767:REA458767 RNS458767:RNW458767 RXO458767:RXS458767 SHK458767:SHO458767 SRG458767:SRK458767 TBC458767:TBG458767 TKY458767:TLC458767 TUU458767:TUY458767 UEQ458767:UEU458767 UOM458767:UOQ458767 UYI458767:UYM458767 VIE458767:VII458767 VSA458767:VSE458767 WBW458767:WCA458767 WLS458767:WLW458767 WVO458767:WVS458767 G524303:K524303 JC524303:JG524303 SY524303:TC524303 ACU524303:ACY524303 AMQ524303:AMU524303 AWM524303:AWQ524303 BGI524303:BGM524303 BQE524303:BQI524303 CAA524303:CAE524303 CJW524303:CKA524303 CTS524303:CTW524303 DDO524303:DDS524303 DNK524303:DNO524303 DXG524303:DXK524303 EHC524303:EHG524303 EQY524303:ERC524303 FAU524303:FAY524303 FKQ524303:FKU524303 FUM524303:FUQ524303 GEI524303:GEM524303 GOE524303:GOI524303 GYA524303:GYE524303 HHW524303:HIA524303 HRS524303:HRW524303 IBO524303:IBS524303 ILK524303:ILO524303 IVG524303:IVK524303 JFC524303:JFG524303 JOY524303:JPC524303 JYU524303:JYY524303 KIQ524303:KIU524303 KSM524303:KSQ524303 LCI524303:LCM524303 LME524303:LMI524303 LWA524303:LWE524303 MFW524303:MGA524303 MPS524303:MPW524303 MZO524303:MZS524303 NJK524303:NJO524303 NTG524303:NTK524303 ODC524303:ODG524303 OMY524303:ONC524303 OWU524303:OWY524303 PGQ524303:PGU524303 PQM524303:PQQ524303 QAI524303:QAM524303 QKE524303:QKI524303 QUA524303:QUE524303 RDW524303:REA524303 RNS524303:RNW524303 RXO524303:RXS524303 SHK524303:SHO524303 SRG524303:SRK524303 TBC524303:TBG524303 TKY524303:TLC524303 TUU524303:TUY524303 UEQ524303:UEU524303 UOM524303:UOQ524303 UYI524303:UYM524303 VIE524303:VII524303 VSA524303:VSE524303 WBW524303:WCA524303 WLS524303:WLW524303 WVO524303:WVS524303 G589839:K589839 JC589839:JG589839 SY589839:TC589839 ACU589839:ACY589839 AMQ589839:AMU589839 AWM589839:AWQ589839 BGI589839:BGM589839 BQE589839:BQI589839 CAA589839:CAE589839 CJW589839:CKA589839 CTS589839:CTW589839 DDO589839:DDS589839 DNK589839:DNO589839 DXG589839:DXK589839 EHC589839:EHG589839 EQY589839:ERC589839 FAU589839:FAY589839 FKQ589839:FKU589839 FUM589839:FUQ589839 GEI589839:GEM589839 GOE589839:GOI589839 GYA589839:GYE589839 HHW589839:HIA589839 HRS589839:HRW589839 IBO589839:IBS589839 ILK589839:ILO589839 IVG589839:IVK589839 JFC589839:JFG589839 JOY589839:JPC589839 JYU589839:JYY589839 KIQ589839:KIU589839 KSM589839:KSQ589839 LCI589839:LCM589839 LME589839:LMI589839 LWA589839:LWE589839 MFW589839:MGA589839 MPS589839:MPW589839 MZO589839:MZS589839 NJK589839:NJO589839 NTG589839:NTK589839 ODC589839:ODG589839 OMY589839:ONC589839 OWU589839:OWY589839 PGQ589839:PGU589839 PQM589839:PQQ589839 QAI589839:QAM589839 QKE589839:QKI589839 QUA589839:QUE589839 RDW589839:REA589839 RNS589839:RNW589839 RXO589839:RXS589839 SHK589839:SHO589839 SRG589839:SRK589839 TBC589839:TBG589839 TKY589839:TLC589839 TUU589839:TUY589839 UEQ589839:UEU589839 UOM589839:UOQ589839 UYI589839:UYM589839 VIE589839:VII589839 VSA589839:VSE589839 WBW589839:WCA589839 WLS589839:WLW589839 WVO589839:WVS589839 G655375:K655375 JC655375:JG655375 SY655375:TC655375 ACU655375:ACY655375 AMQ655375:AMU655375 AWM655375:AWQ655375 BGI655375:BGM655375 BQE655375:BQI655375 CAA655375:CAE655375 CJW655375:CKA655375 CTS655375:CTW655375 DDO655375:DDS655375 DNK655375:DNO655375 DXG655375:DXK655375 EHC655375:EHG655375 EQY655375:ERC655375 FAU655375:FAY655375 FKQ655375:FKU655375 FUM655375:FUQ655375 GEI655375:GEM655375 GOE655375:GOI655375 GYA655375:GYE655375 HHW655375:HIA655375 HRS655375:HRW655375 IBO655375:IBS655375 ILK655375:ILO655375 IVG655375:IVK655375 JFC655375:JFG655375 JOY655375:JPC655375 JYU655375:JYY655375 KIQ655375:KIU655375 KSM655375:KSQ655375 LCI655375:LCM655375 LME655375:LMI655375 LWA655375:LWE655375 MFW655375:MGA655375 MPS655375:MPW655375 MZO655375:MZS655375 NJK655375:NJO655375 NTG655375:NTK655375 ODC655375:ODG655375 OMY655375:ONC655375 OWU655375:OWY655375 PGQ655375:PGU655375 PQM655375:PQQ655375 QAI655375:QAM655375 QKE655375:QKI655375 QUA655375:QUE655375 RDW655375:REA655375 RNS655375:RNW655375 RXO655375:RXS655375 SHK655375:SHO655375 SRG655375:SRK655375 TBC655375:TBG655375 TKY655375:TLC655375 TUU655375:TUY655375 UEQ655375:UEU655375 UOM655375:UOQ655375 UYI655375:UYM655375 VIE655375:VII655375 VSA655375:VSE655375 WBW655375:WCA655375 WLS655375:WLW655375 WVO655375:WVS655375 G720911:K720911 JC720911:JG720911 SY720911:TC720911 ACU720911:ACY720911 AMQ720911:AMU720911 AWM720911:AWQ720911 BGI720911:BGM720911 BQE720911:BQI720911 CAA720911:CAE720911 CJW720911:CKA720911 CTS720911:CTW720911 DDO720911:DDS720911 DNK720911:DNO720911 DXG720911:DXK720911 EHC720911:EHG720911 EQY720911:ERC720911 FAU720911:FAY720911 FKQ720911:FKU720911 FUM720911:FUQ720911 GEI720911:GEM720911 GOE720911:GOI720911 GYA720911:GYE720911 HHW720911:HIA720911 HRS720911:HRW720911 IBO720911:IBS720911 ILK720911:ILO720911 IVG720911:IVK720911 JFC720911:JFG720911 JOY720911:JPC720911 JYU720911:JYY720911 KIQ720911:KIU720911 KSM720911:KSQ720911 LCI720911:LCM720911 LME720911:LMI720911 LWA720911:LWE720911 MFW720911:MGA720911 MPS720911:MPW720911 MZO720911:MZS720911 NJK720911:NJO720911 NTG720911:NTK720911 ODC720911:ODG720911 OMY720911:ONC720911 OWU720911:OWY720911 PGQ720911:PGU720911 PQM720911:PQQ720911 QAI720911:QAM720911 QKE720911:QKI720911 QUA720911:QUE720911 RDW720911:REA720911 RNS720911:RNW720911 RXO720911:RXS720911 SHK720911:SHO720911 SRG720911:SRK720911 TBC720911:TBG720911 TKY720911:TLC720911 TUU720911:TUY720911 UEQ720911:UEU720911 UOM720911:UOQ720911 UYI720911:UYM720911 VIE720911:VII720911 VSA720911:VSE720911 WBW720911:WCA720911 WLS720911:WLW720911 WVO720911:WVS720911 G786447:K786447 JC786447:JG786447 SY786447:TC786447 ACU786447:ACY786447 AMQ786447:AMU786447 AWM786447:AWQ786447 BGI786447:BGM786447 BQE786447:BQI786447 CAA786447:CAE786447 CJW786447:CKA786447 CTS786447:CTW786447 DDO786447:DDS786447 DNK786447:DNO786447 DXG786447:DXK786447 EHC786447:EHG786447 EQY786447:ERC786447 FAU786447:FAY786447 FKQ786447:FKU786447 FUM786447:FUQ786447 GEI786447:GEM786447 GOE786447:GOI786447 GYA786447:GYE786447 HHW786447:HIA786447 HRS786447:HRW786447 IBO786447:IBS786447 ILK786447:ILO786447 IVG786447:IVK786447 JFC786447:JFG786447 JOY786447:JPC786447 JYU786447:JYY786447 KIQ786447:KIU786447 KSM786447:KSQ786447 LCI786447:LCM786447 LME786447:LMI786447 LWA786447:LWE786447 MFW786447:MGA786447 MPS786447:MPW786447 MZO786447:MZS786447 NJK786447:NJO786447 NTG786447:NTK786447 ODC786447:ODG786447 OMY786447:ONC786447 OWU786447:OWY786447 PGQ786447:PGU786447 PQM786447:PQQ786447 QAI786447:QAM786447 QKE786447:QKI786447 QUA786447:QUE786447 RDW786447:REA786447 RNS786447:RNW786447 RXO786447:RXS786447 SHK786447:SHO786447 SRG786447:SRK786447 TBC786447:TBG786447 TKY786447:TLC786447 TUU786447:TUY786447 UEQ786447:UEU786447 UOM786447:UOQ786447 UYI786447:UYM786447 VIE786447:VII786447 VSA786447:VSE786447 WBW786447:WCA786447 WLS786447:WLW786447 WVO786447:WVS786447 G851983:K851983 JC851983:JG851983 SY851983:TC851983 ACU851983:ACY851983 AMQ851983:AMU851983 AWM851983:AWQ851983 BGI851983:BGM851983 BQE851983:BQI851983 CAA851983:CAE851983 CJW851983:CKA851983 CTS851983:CTW851983 DDO851983:DDS851983 DNK851983:DNO851983 DXG851983:DXK851983 EHC851983:EHG851983 EQY851983:ERC851983 FAU851983:FAY851983 FKQ851983:FKU851983 FUM851983:FUQ851983 GEI851983:GEM851983 GOE851983:GOI851983 GYA851983:GYE851983 HHW851983:HIA851983 HRS851983:HRW851983 IBO851983:IBS851983 ILK851983:ILO851983 IVG851983:IVK851983 JFC851983:JFG851983 JOY851983:JPC851983 JYU851983:JYY851983 KIQ851983:KIU851983 KSM851983:KSQ851983 LCI851983:LCM851983 LME851983:LMI851983 LWA851983:LWE851983 MFW851983:MGA851983 MPS851983:MPW851983 MZO851983:MZS851983 NJK851983:NJO851983 NTG851983:NTK851983 ODC851983:ODG851983 OMY851983:ONC851983 OWU851983:OWY851983 PGQ851983:PGU851983 PQM851983:PQQ851983 QAI851983:QAM851983 QKE851983:QKI851983 QUA851983:QUE851983 RDW851983:REA851983 RNS851983:RNW851983 RXO851983:RXS851983 SHK851983:SHO851983 SRG851983:SRK851983 TBC851983:TBG851983 TKY851983:TLC851983 TUU851983:TUY851983 UEQ851983:UEU851983 UOM851983:UOQ851983 UYI851983:UYM851983 VIE851983:VII851983 VSA851983:VSE851983 WBW851983:WCA851983 WLS851983:WLW851983 WVO851983:WVS851983 G917519:K917519 JC917519:JG917519 SY917519:TC917519 ACU917519:ACY917519 AMQ917519:AMU917519 AWM917519:AWQ917519 BGI917519:BGM917519 BQE917519:BQI917519 CAA917519:CAE917519 CJW917519:CKA917519 CTS917519:CTW917519 DDO917519:DDS917519 DNK917519:DNO917519 DXG917519:DXK917519 EHC917519:EHG917519 EQY917519:ERC917519 FAU917519:FAY917519 FKQ917519:FKU917519 FUM917519:FUQ917519 GEI917519:GEM917519 GOE917519:GOI917519 GYA917519:GYE917519 HHW917519:HIA917519 HRS917519:HRW917519 IBO917519:IBS917519 ILK917519:ILO917519 IVG917519:IVK917519 JFC917519:JFG917519 JOY917519:JPC917519 JYU917519:JYY917519 KIQ917519:KIU917519 KSM917519:KSQ917519 LCI917519:LCM917519 LME917519:LMI917519 LWA917519:LWE917519 MFW917519:MGA917519 MPS917519:MPW917519 MZO917519:MZS917519 NJK917519:NJO917519 NTG917519:NTK917519 ODC917519:ODG917519 OMY917519:ONC917519 OWU917519:OWY917519 PGQ917519:PGU917519 PQM917519:PQQ917519 QAI917519:QAM917519 QKE917519:QKI917519 QUA917519:QUE917519 RDW917519:REA917519 RNS917519:RNW917519 RXO917519:RXS917519 SHK917519:SHO917519 SRG917519:SRK917519 TBC917519:TBG917519 TKY917519:TLC917519 TUU917519:TUY917519 UEQ917519:UEU917519 UOM917519:UOQ917519 UYI917519:UYM917519 VIE917519:VII917519 VSA917519:VSE917519 WBW917519:WCA917519 WLS917519:WLW917519 WVO917519:WVS917519 G983055:K983055 JC983055:JG983055 SY983055:TC983055 ACU983055:ACY983055 AMQ983055:AMU983055 AWM983055:AWQ983055 BGI983055:BGM983055 BQE983055:BQI983055 CAA983055:CAE983055 CJW983055:CKA983055 CTS983055:CTW983055 DDO983055:DDS983055 DNK983055:DNO983055 DXG983055:DXK983055 EHC983055:EHG983055 EQY983055:ERC983055 FAU983055:FAY983055 FKQ983055:FKU983055 FUM983055:FUQ983055 GEI983055:GEM983055 GOE983055:GOI983055 GYA983055:GYE983055 HHW983055:HIA983055 HRS983055:HRW983055 IBO983055:IBS983055 ILK983055:ILO983055 IVG983055:IVK983055 JFC983055:JFG983055 JOY983055:JPC983055 JYU983055:JYY983055 KIQ983055:KIU983055 KSM983055:KSQ983055 LCI983055:LCM983055 LME983055:LMI983055 LWA983055:LWE983055 MFW983055:MGA983055 MPS983055:MPW983055 MZO983055:MZS983055 NJK983055:NJO983055 NTG983055:NTK983055 ODC983055:ODG983055 OMY983055:ONC983055 OWU983055:OWY983055 PGQ983055:PGU983055 PQM983055:PQQ983055 QAI983055:QAM983055 QKE983055:QKI983055 QUA983055:QUE983055 RDW983055:REA983055 RNS983055:RNW983055 RXO983055:RXS983055 SHK983055:SHO983055 SRG983055:SRK983055 TBC983055:TBG983055 TKY983055:TLC983055 TUU983055:TUY983055 UEQ983055:UEU983055 UOM983055:UOQ983055 UYI983055:UYM983055 VIE983055:VII983055 VSA983055:VSE983055 WBW983055:WCA983055 WLS983055:WLW983055 WVO983055:WVS983055 G23:K23 JC23:JG23 SY23:TC23 ACU23:ACY23 AMQ23:AMU23 AWM23:AWQ23 BGI23:BGM23 BQE23:BQI23 CAA23:CAE23 CJW23:CKA23 CTS23:CTW23 DDO23:DDS23 DNK23:DNO23 DXG23:DXK23 EHC23:EHG23 EQY23:ERC23 FAU23:FAY23 FKQ23:FKU23 FUM23:FUQ23 GEI23:GEM23 GOE23:GOI23 GYA23:GYE23 HHW23:HIA23 HRS23:HRW23 IBO23:IBS23 ILK23:ILO23 IVG23:IVK23 JFC23:JFG23 JOY23:JPC23 JYU23:JYY23 KIQ23:KIU23 KSM23:KSQ23 LCI23:LCM23 LME23:LMI23 LWA23:LWE23 MFW23:MGA23 MPS23:MPW23 MZO23:MZS23 NJK23:NJO23 NTG23:NTK23 ODC23:ODG23 OMY23:ONC23 OWU23:OWY23 PGQ23:PGU23 PQM23:PQQ23 QAI23:QAM23 QKE23:QKI23 QUA23:QUE23 RDW23:REA23 RNS23:RNW23 RXO23:RXS23 SHK23:SHO23 SRG23:SRK23 TBC23:TBG23 TKY23:TLC23 TUU23:TUY23 UEQ23:UEU23 UOM23:UOQ23 UYI23:UYM23 VIE23:VII23 VSA23:VSE23 WBW23:WCA23 WLS23:WLW23 WVO23:WVS23 G65559:K65559 JC65559:JG65559 SY65559:TC65559 ACU65559:ACY65559 AMQ65559:AMU65559 AWM65559:AWQ65559 BGI65559:BGM65559 BQE65559:BQI65559 CAA65559:CAE65559 CJW65559:CKA65559 CTS65559:CTW65559 DDO65559:DDS65559 DNK65559:DNO65559 DXG65559:DXK65559 EHC65559:EHG65559 EQY65559:ERC65559 FAU65559:FAY65559 FKQ65559:FKU65559 FUM65559:FUQ65559 GEI65559:GEM65559 GOE65559:GOI65559 GYA65559:GYE65559 HHW65559:HIA65559 HRS65559:HRW65559 IBO65559:IBS65559 ILK65559:ILO65559 IVG65559:IVK65559 JFC65559:JFG65559 JOY65559:JPC65559 JYU65559:JYY65559 KIQ65559:KIU65559 KSM65559:KSQ65559 LCI65559:LCM65559 LME65559:LMI65559 LWA65559:LWE65559 MFW65559:MGA65559 MPS65559:MPW65559 MZO65559:MZS65559 NJK65559:NJO65559 NTG65559:NTK65559 ODC65559:ODG65559 OMY65559:ONC65559 OWU65559:OWY65559 PGQ65559:PGU65559 PQM65559:PQQ65559 QAI65559:QAM65559 QKE65559:QKI65559 QUA65559:QUE65559 RDW65559:REA65559 RNS65559:RNW65559 RXO65559:RXS65559 SHK65559:SHO65559 SRG65559:SRK65559 TBC65559:TBG65559 TKY65559:TLC65559 TUU65559:TUY65559 UEQ65559:UEU65559 UOM65559:UOQ65559 UYI65559:UYM65559 VIE65559:VII65559 VSA65559:VSE65559 WBW65559:WCA65559 WLS65559:WLW65559 WVO65559:WVS65559 G131095:K131095 JC131095:JG131095 SY131095:TC131095 ACU131095:ACY131095 AMQ131095:AMU131095 AWM131095:AWQ131095 BGI131095:BGM131095 BQE131095:BQI131095 CAA131095:CAE131095 CJW131095:CKA131095 CTS131095:CTW131095 DDO131095:DDS131095 DNK131095:DNO131095 DXG131095:DXK131095 EHC131095:EHG131095 EQY131095:ERC131095 FAU131095:FAY131095 FKQ131095:FKU131095 FUM131095:FUQ131095 GEI131095:GEM131095 GOE131095:GOI131095 GYA131095:GYE131095 HHW131095:HIA131095 HRS131095:HRW131095 IBO131095:IBS131095 ILK131095:ILO131095 IVG131095:IVK131095 JFC131095:JFG131095 JOY131095:JPC131095 JYU131095:JYY131095 KIQ131095:KIU131095 KSM131095:KSQ131095 LCI131095:LCM131095 LME131095:LMI131095 LWA131095:LWE131095 MFW131095:MGA131095 MPS131095:MPW131095 MZO131095:MZS131095 NJK131095:NJO131095 NTG131095:NTK131095 ODC131095:ODG131095 OMY131095:ONC131095 OWU131095:OWY131095 PGQ131095:PGU131095 PQM131095:PQQ131095 QAI131095:QAM131095 QKE131095:QKI131095 QUA131095:QUE131095 RDW131095:REA131095 RNS131095:RNW131095 RXO131095:RXS131095 SHK131095:SHO131095 SRG131095:SRK131095 TBC131095:TBG131095 TKY131095:TLC131095 TUU131095:TUY131095 UEQ131095:UEU131095 UOM131095:UOQ131095 UYI131095:UYM131095 VIE131095:VII131095 VSA131095:VSE131095 WBW131095:WCA131095 WLS131095:WLW131095 WVO131095:WVS131095 G196631:K196631 JC196631:JG196631 SY196631:TC196631 ACU196631:ACY196631 AMQ196631:AMU196631 AWM196631:AWQ196631 BGI196631:BGM196631 BQE196631:BQI196631 CAA196631:CAE196631 CJW196631:CKA196631 CTS196631:CTW196631 DDO196631:DDS196631 DNK196631:DNO196631 DXG196631:DXK196631 EHC196631:EHG196631 EQY196631:ERC196631 FAU196631:FAY196631 FKQ196631:FKU196631 FUM196631:FUQ196631 GEI196631:GEM196631 GOE196631:GOI196631 GYA196631:GYE196631 HHW196631:HIA196631 HRS196631:HRW196631 IBO196631:IBS196631 ILK196631:ILO196631 IVG196631:IVK196631 JFC196631:JFG196631 JOY196631:JPC196631 JYU196631:JYY196631 KIQ196631:KIU196631 KSM196631:KSQ196631 LCI196631:LCM196631 LME196631:LMI196631 LWA196631:LWE196631 MFW196631:MGA196631 MPS196631:MPW196631 MZO196631:MZS196631 NJK196631:NJO196631 NTG196631:NTK196631 ODC196631:ODG196631 OMY196631:ONC196631 OWU196631:OWY196631 PGQ196631:PGU196631 PQM196631:PQQ196631 QAI196631:QAM196631 QKE196631:QKI196631 QUA196631:QUE196631 RDW196631:REA196631 RNS196631:RNW196631 RXO196631:RXS196631 SHK196631:SHO196631 SRG196631:SRK196631 TBC196631:TBG196631 TKY196631:TLC196631 TUU196631:TUY196631 UEQ196631:UEU196631 UOM196631:UOQ196631 UYI196631:UYM196631 VIE196631:VII196631 VSA196631:VSE196631 WBW196631:WCA196631 WLS196631:WLW196631 WVO196631:WVS196631 G262167:K262167 JC262167:JG262167 SY262167:TC262167 ACU262167:ACY262167 AMQ262167:AMU262167 AWM262167:AWQ262167 BGI262167:BGM262167 BQE262167:BQI262167 CAA262167:CAE262167 CJW262167:CKA262167 CTS262167:CTW262167 DDO262167:DDS262167 DNK262167:DNO262167 DXG262167:DXK262167 EHC262167:EHG262167 EQY262167:ERC262167 FAU262167:FAY262167 FKQ262167:FKU262167 FUM262167:FUQ262167 GEI262167:GEM262167 GOE262167:GOI262167 GYA262167:GYE262167 HHW262167:HIA262167 HRS262167:HRW262167 IBO262167:IBS262167 ILK262167:ILO262167 IVG262167:IVK262167 JFC262167:JFG262167 JOY262167:JPC262167 JYU262167:JYY262167 KIQ262167:KIU262167 KSM262167:KSQ262167 LCI262167:LCM262167 LME262167:LMI262167 LWA262167:LWE262167 MFW262167:MGA262167 MPS262167:MPW262167 MZO262167:MZS262167 NJK262167:NJO262167 NTG262167:NTK262167 ODC262167:ODG262167 OMY262167:ONC262167 OWU262167:OWY262167 PGQ262167:PGU262167 PQM262167:PQQ262167 QAI262167:QAM262167 QKE262167:QKI262167 QUA262167:QUE262167 RDW262167:REA262167 RNS262167:RNW262167 RXO262167:RXS262167 SHK262167:SHO262167 SRG262167:SRK262167 TBC262167:TBG262167 TKY262167:TLC262167 TUU262167:TUY262167 UEQ262167:UEU262167 UOM262167:UOQ262167 UYI262167:UYM262167 VIE262167:VII262167 VSA262167:VSE262167 WBW262167:WCA262167 WLS262167:WLW262167 WVO262167:WVS262167 G327703:K327703 JC327703:JG327703 SY327703:TC327703 ACU327703:ACY327703 AMQ327703:AMU327703 AWM327703:AWQ327703 BGI327703:BGM327703 BQE327703:BQI327703 CAA327703:CAE327703 CJW327703:CKA327703 CTS327703:CTW327703 DDO327703:DDS327703 DNK327703:DNO327703 DXG327703:DXK327703 EHC327703:EHG327703 EQY327703:ERC327703 FAU327703:FAY327703 FKQ327703:FKU327703 FUM327703:FUQ327703 GEI327703:GEM327703 GOE327703:GOI327703 GYA327703:GYE327703 HHW327703:HIA327703 HRS327703:HRW327703 IBO327703:IBS327703 ILK327703:ILO327703 IVG327703:IVK327703 JFC327703:JFG327703 JOY327703:JPC327703 JYU327703:JYY327703 KIQ327703:KIU327703 KSM327703:KSQ327703 LCI327703:LCM327703 LME327703:LMI327703 LWA327703:LWE327703 MFW327703:MGA327703 MPS327703:MPW327703 MZO327703:MZS327703 NJK327703:NJO327703 NTG327703:NTK327703 ODC327703:ODG327703 OMY327703:ONC327703 OWU327703:OWY327703 PGQ327703:PGU327703 PQM327703:PQQ327703 QAI327703:QAM327703 QKE327703:QKI327703 QUA327703:QUE327703 RDW327703:REA327703 RNS327703:RNW327703 RXO327703:RXS327703 SHK327703:SHO327703 SRG327703:SRK327703 TBC327703:TBG327703 TKY327703:TLC327703 TUU327703:TUY327703 UEQ327703:UEU327703 UOM327703:UOQ327703 UYI327703:UYM327703 VIE327703:VII327703 VSA327703:VSE327703 WBW327703:WCA327703 WLS327703:WLW327703 WVO327703:WVS327703 G393239:K393239 JC393239:JG393239 SY393239:TC393239 ACU393239:ACY393239 AMQ393239:AMU393239 AWM393239:AWQ393239 BGI393239:BGM393239 BQE393239:BQI393239 CAA393239:CAE393239 CJW393239:CKA393239 CTS393239:CTW393239 DDO393239:DDS393239 DNK393239:DNO393239 DXG393239:DXK393239 EHC393239:EHG393239 EQY393239:ERC393239 FAU393239:FAY393239 FKQ393239:FKU393239 FUM393239:FUQ393239 GEI393239:GEM393239 GOE393239:GOI393239 GYA393239:GYE393239 HHW393239:HIA393239 HRS393239:HRW393239 IBO393239:IBS393239 ILK393239:ILO393239 IVG393239:IVK393239 JFC393239:JFG393239 JOY393239:JPC393239 JYU393239:JYY393239 KIQ393239:KIU393239 KSM393239:KSQ393239 LCI393239:LCM393239 LME393239:LMI393239 LWA393239:LWE393239 MFW393239:MGA393239 MPS393239:MPW393239 MZO393239:MZS393239 NJK393239:NJO393239 NTG393239:NTK393239 ODC393239:ODG393239 OMY393239:ONC393239 OWU393239:OWY393239 PGQ393239:PGU393239 PQM393239:PQQ393239 QAI393239:QAM393239 QKE393239:QKI393239 QUA393239:QUE393239 RDW393239:REA393239 RNS393239:RNW393239 RXO393239:RXS393239 SHK393239:SHO393239 SRG393239:SRK393239 TBC393239:TBG393239 TKY393239:TLC393239 TUU393239:TUY393239 UEQ393239:UEU393239 UOM393239:UOQ393239 UYI393239:UYM393239 VIE393239:VII393239 VSA393239:VSE393239 WBW393239:WCA393239 WLS393239:WLW393239 WVO393239:WVS393239 G458775:K458775 JC458775:JG458775 SY458775:TC458775 ACU458775:ACY458775 AMQ458775:AMU458775 AWM458775:AWQ458775 BGI458775:BGM458775 BQE458775:BQI458775 CAA458775:CAE458775 CJW458775:CKA458775 CTS458775:CTW458775 DDO458775:DDS458775 DNK458775:DNO458775 DXG458775:DXK458775 EHC458775:EHG458775 EQY458775:ERC458775 FAU458775:FAY458775 FKQ458775:FKU458775 FUM458775:FUQ458775 GEI458775:GEM458775 GOE458775:GOI458775 GYA458775:GYE458775 HHW458775:HIA458775 HRS458775:HRW458775 IBO458775:IBS458775 ILK458775:ILO458775 IVG458775:IVK458775 JFC458775:JFG458775 JOY458775:JPC458775 JYU458775:JYY458775 KIQ458775:KIU458775 KSM458775:KSQ458775 LCI458775:LCM458775 LME458775:LMI458775 LWA458775:LWE458775 MFW458775:MGA458775 MPS458775:MPW458775 MZO458775:MZS458775 NJK458775:NJO458775 NTG458775:NTK458775 ODC458775:ODG458775 OMY458775:ONC458775 OWU458775:OWY458775 PGQ458775:PGU458775 PQM458775:PQQ458775 QAI458775:QAM458775 QKE458775:QKI458775 QUA458775:QUE458775 RDW458775:REA458775 RNS458775:RNW458775 RXO458775:RXS458775 SHK458775:SHO458775 SRG458775:SRK458775 TBC458775:TBG458775 TKY458775:TLC458775 TUU458775:TUY458775 UEQ458775:UEU458775 UOM458775:UOQ458775 UYI458775:UYM458775 VIE458775:VII458775 VSA458775:VSE458775 WBW458775:WCA458775 WLS458775:WLW458775 WVO458775:WVS458775 G524311:K524311 JC524311:JG524311 SY524311:TC524311 ACU524311:ACY524311 AMQ524311:AMU524311 AWM524311:AWQ524311 BGI524311:BGM524311 BQE524311:BQI524311 CAA524311:CAE524311 CJW524311:CKA524311 CTS524311:CTW524311 DDO524311:DDS524311 DNK524311:DNO524311 DXG524311:DXK524311 EHC524311:EHG524311 EQY524311:ERC524311 FAU524311:FAY524311 FKQ524311:FKU524311 FUM524311:FUQ524311 GEI524311:GEM524311 GOE524311:GOI524311 GYA524311:GYE524311 HHW524311:HIA524311 HRS524311:HRW524311 IBO524311:IBS524311 ILK524311:ILO524311 IVG524311:IVK524311 JFC524311:JFG524311 JOY524311:JPC524311 JYU524311:JYY524311 KIQ524311:KIU524311 KSM524311:KSQ524311 LCI524311:LCM524311 LME524311:LMI524311 LWA524311:LWE524311 MFW524311:MGA524311 MPS524311:MPW524311 MZO524311:MZS524311 NJK524311:NJO524311 NTG524311:NTK524311 ODC524311:ODG524311 OMY524311:ONC524311 OWU524311:OWY524311 PGQ524311:PGU524311 PQM524311:PQQ524311 QAI524311:QAM524311 QKE524311:QKI524311 QUA524311:QUE524311 RDW524311:REA524311 RNS524311:RNW524311 RXO524311:RXS524311 SHK524311:SHO524311 SRG524311:SRK524311 TBC524311:TBG524311 TKY524311:TLC524311 TUU524311:TUY524311 UEQ524311:UEU524311 UOM524311:UOQ524311 UYI524311:UYM524311 VIE524311:VII524311 VSA524311:VSE524311 WBW524311:WCA524311 WLS524311:WLW524311 WVO524311:WVS524311 G589847:K589847 JC589847:JG589847 SY589847:TC589847 ACU589847:ACY589847 AMQ589847:AMU589847 AWM589847:AWQ589847 BGI589847:BGM589847 BQE589847:BQI589847 CAA589847:CAE589847 CJW589847:CKA589847 CTS589847:CTW589847 DDO589847:DDS589847 DNK589847:DNO589847 DXG589847:DXK589847 EHC589847:EHG589847 EQY589847:ERC589847 FAU589847:FAY589847 FKQ589847:FKU589847 FUM589847:FUQ589847 GEI589847:GEM589847 GOE589847:GOI589847 GYA589847:GYE589847 HHW589847:HIA589847 HRS589847:HRW589847 IBO589847:IBS589847 ILK589847:ILO589847 IVG589847:IVK589847 JFC589847:JFG589847 JOY589847:JPC589847 JYU589847:JYY589847 KIQ589847:KIU589847 KSM589847:KSQ589847 LCI589847:LCM589847 LME589847:LMI589847 LWA589847:LWE589847 MFW589847:MGA589847 MPS589847:MPW589847 MZO589847:MZS589847 NJK589847:NJO589847 NTG589847:NTK589847 ODC589847:ODG589847 OMY589847:ONC589847 OWU589847:OWY589847 PGQ589847:PGU589847 PQM589847:PQQ589847 QAI589847:QAM589847 QKE589847:QKI589847 QUA589847:QUE589847 RDW589847:REA589847 RNS589847:RNW589847 RXO589847:RXS589847 SHK589847:SHO589847 SRG589847:SRK589847 TBC589847:TBG589847 TKY589847:TLC589847 TUU589847:TUY589847 UEQ589847:UEU589847 UOM589847:UOQ589847 UYI589847:UYM589847 VIE589847:VII589847 VSA589847:VSE589847 WBW589847:WCA589847 WLS589847:WLW589847 WVO589847:WVS589847 G655383:K655383 JC655383:JG655383 SY655383:TC655383 ACU655383:ACY655383 AMQ655383:AMU655383 AWM655383:AWQ655383 BGI655383:BGM655383 BQE655383:BQI655383 CAA655383:CAE655383 CJW655383:CKA655383 CTS655383:CTW655383 DDO655383:DDS655383 DNK655383:DNO655383 DXG655383:DXK655383 EHC655383:EHG655383 EQY655383:ERC655383 FAU655383:FAY655383 FKQ655383:FKU655383 FUM655383:FUQ655383 GEI655383:GEM655383 GOE655383:GOI655383 GYA655383:GYE655383 HHW655383:HIA655383 HRS655383:HRW655383 IBO655383:IBS655383 ILK655383:ILO655383 IVG655383:IVK655383 JFC655383:JFG655383 JOY655383:JPC655383 JYU655383:JYY655383 KIQ655383:KIU655383 KSM655383:KSQ655383 LCI655383:LCM655383 LME655383:LMI655383 LWA655383:LWE655383 MFW655383:MGA655383 MPS655383:MPW655383 MZO655383:MZS655383 NJK655383:NJO655383 NTG655383:NTK655383 ODC655383:ODG655383 OMY655383:ONC655383 OWU655383:OWY655383 PGQ655383:PGU655383 PQM655383:PQQ655383 QAI655383:QAM655383 QKE655383:QKI655383 QUA655383:QUE655383 RDW655383:REA655383 RNS655383:RNW655383 RXO655383:RXS655383 SHK655383:SHO655383 SRG655383:SRK655383 TBC655383:TBG655383 TKY655383:TLC655383 TUU655383:TUY655383 UEQ655383:UEU655383 UOM655383:UOQ655383 UYI655383:UYM655383 VIE655383:VII655383 VSA655383:VSE655383 WBW655383:WCA655383 WLS655383:WLW655383 WVO655383:WVS655383 G720919:K720919 JC720919:JG720919 SY720919:TC720919 ACU720919:ACY720919 AMQ720919:AMU720919 AWM720919:AWQ720919 BGI720919:BGM720919 BQE720919:BQI720919 CAA720919:CAE720919 CJW720919:CKA720919 CTS720919:CTW720919 DDO720919:DDS720919 DNK720919:DNO720919 DXG720919:DXK720919 EHC720919:EHG720919 EQY720919:ERC720919 FAU720919:FAY720919 FKQ720919:FKU720919 FUM720919:FUQ720919 GEI720919:GEM720919 GOE720919:GOI720919 GYA720919:GYE720919 HHW720919:HIA720919 HRS720919:HRW720919 IBO720919:IBS720919 ILK720919:ILO720919 IVG720919:IVK720919 JFC720919:JFG720919 JOY720919:JPC720919 JYU720919:JYY720919 KIQ720919:KIU720919 KSM720919:KSQ720919 LCI720919:LCM720919 LME720919:LMI720919 LWA720919:LWE720919 MFW720919:MGA720919 MPS720919:MPW720919 MZO720919:MZS720919 NJK720919:NJO720919 NTG720919:NTK720919 ODC720919:ODG720919 OMY720919:ONC720919 OWU720919:OWY720919 PGQ720919:PGU720919 PQM720919:PQQ720919 QAI720919:QAM720919 QKE720919:QKI720919 QUA720919:QUE720919 RDW720919:REA720919 RNS720919:RNW720919 RXO720919:RXS720919 SHK720919:SHO720919 SRG720919:SRK720919 TBC720919:TBG720919 TKY720919:TLC720919 TUU720919:TUY720919 UEQ720919:UEU720919 UOM720919:UOQ720919 UYI720919:UYM720919 VIE720919:VII720919 VSA720919:VSE720919 WBW720919:WCA720919 WLS720919:WLW720919 WVO720919:WVS720919 G786455:K786455 JC786455:JG786455 SY786455:TC786455 ACU786455:ACY786455 AMQ786455:AMU786455 AWM786455:AWQ786455 BGI786455:BGM786455 BQE786455:BQI786455 CAA786455:CAE786455 CJW786455:CKA786455 CTS786455:CTW786455 DDO786455:DDS786455 DNK786455:DNO786455 DXG786455:DXK786455 EHC786455:EHG786455 EQY786455:ERC786455 FAU786455:FAY786455 FKQ786455:FKU786455 FUM786455:FUQ786455 GEI786455:GEM786455 GOE786455:GOI786455 GYA786455:GYE786455 HHW786455:HIA786455 HRS786455:HRW786455 IBO786455:IBS786455 ILK786455:ILO786455 IVG786455:IVK786455 JFC786455:JFG786455 JOY786455:JPC786455 JYU786455:JYY786455 KIQ786455:KIU786455 KSM786455:KSQ786455 LCI786455:LCM786455 LME786455:LMI786455 LWA786455:LWE786455 MFW786455:MGA786455 MPS786455:MPW786455 MZO786455:MZS786455 NJK786455:NJO786455 NTG786455:NTK786455 ODC786455:ODG786455 OMY786455:ONC786455 OWU786455:OWY786455 PGQ786455:PGU786455 PQM786455:PQQ786455 QAI786455:QAM786455 QKE786455:QKI786455 QUA786455:QUE786455 RDW786455:REA786455 RNS786455:RNW786455 RXO786455:RXS786455 SHK786455:SHO786455 SRG786455:SRK786455 TBC786455:TBG786455 TKY786455:TLC786455 TUU786455:TUY786455 UEQ786455:UEU786455 UOM786455:UOQ786455 UYI786455:UYM786455 VIE786455:VII786455 VSA786455:VSE786455 WBW786455:WCA786455 WLS786455:WLW786455 WVO786455:WVS786455 G851991:K851991 JC851991:JG851991 SY851991:TC851991 ACU851991:ACY851991 AMQ851991:AMU851991 AWM851991:AWQ851991 BGI851991:BGM851991 BQE851991:BQI851991 CAA851991:CAE851991 CJW851991:CKA851991 CTS851991:CTW851991 DDO851991:DDS851991 DNK851991:DNO851991 DXG851991:DXK851991 EHC851991:EHG851991 EQY851991:ERC851991 FAU851991:FAY851991 FKQ851991:FKU851991 FUM851991:FUQ851991 GEI851991:GEM851991 GOE851991:GOI851991 GYA851991:GYE851991 HHW851991:HIA851991 HRS851991:HRW851991 IBO851991:IBS851991 ILK851991:ILO851991 IVG851991:IVK851991 JFC851991:JFG851991 JOY851991:JPC851991 JYU851991:JYY851991 KIQ851991:KIU851991 KSM851991:KSQ851991 LCI851991:LCM851991 LME851991:LMI851991 LWA851991:LWE851991 MFW851991:MGA851991 MPS851991:MPW851991 MZO851991:MZS851991 NJK851991:NJO851991 NTG851991:NTK851991 ODC851991:ODG851991 OMY851991:ONC851991 OWU851991:OWY851991 PGQ851991:PGU851991 PQM851991:PQQ851991 QAI851991:QAM851991 QKE851991:QKI851991 QUA851991:QUE851991 RDW851991:REA851991 RNS851991:RNW851991 RXO851991:RXS851991 SHK851991:SHO851991 SRG851991:SRK851991 TBC851991:TBG851991 TKY851991:TLC851991 TUU851991:TUY851991 UEQ851991:UEU851991 UOM851991:UOQ851991 UYI851991:UYM851991 VIE851991:VII851991 VSA851991:VSE851991 WBW851991:WCA851991 WLS851991:WLW851991 WVO851991:WVS851991 G917527:K917527 JC917527:JG917527 SY917527:TC917527 ACU917527:ACY917527 AMQ917527:AMU917527 AWM917527:AWQ917527 BGI917527:BGM917527 BQE917527:BQI917527 CAA917527:CAE917527 CJW917527:CKA917527 CTS917527:CTW917527 DDO917527:DDS917527 DNK917527:DNO917527 DXG917527:DXK917527 EHC917527:EHG917527 EQY917527:ERC917527 FAU917527:FAY917527 FKQ917527:FKU917527 FUM917527:FUQ917527 GEI917527:GEM917527 GOE917527:GOI917527 GYA917527:GYE917527 HHW917527:HIA917527 HRS917527:HRW917527 IBO917527:IBS917527 ILK917527:ILO917527 IVG917527:IVK917527 JFC917527:JFG917527 JOY917527:JPC917527 JYU917527:JYY917527 KIQ917527:KIU917527 KSM917527:KSQ917527 LCI917527:LCM917527 LME917527:LMI917527 LWA917527:LWE917527 MFW917527:MGA917527 MPS917527:MPW917527 MZO917527:MZS917527 NJK917527:NJO917527 NTG917527:NTK917527 ODC917527:ODG917527 OMY917527:ONC917527 OWU917527:OWY917527 PGQ917527:PGU917527 PQM917527:PQQ917527 QAI917527:QAM917527 QKE917527:QKI917527 QUA917527:QUE917527 RDW917527:REA917527 RNS917527:RNW917527 RXO917527:RXS917527 SHK917527:SHO917527 SRG917527:SRK917527 TBC917527:TBG917527 TKY917527:TLC917527 TUU917527:TUY917527 UEQ917527:UEU917527 UOM917527:UOQ917527 UYI917527:UYM917527 VIE917527:VII917527 VSA917527:VSE917527 WBW917527:WCA917527 WLS917527:WLW917527 WVO917527:WVS917527 G983063:K983063 JC983063:JG983063 SY983063:TC983063 ACU983063:ACY983063 AMQ983063:AMU983063 AWM983063:AWQ983063 BGI983063:BGM983063 BQE983063:BQI983063 CAA983063:CAE983063 CJW983063:CKA983063 CTS983063:CTW983063 DDO983063:DDS983063 DNK983063:DNO983063 DXG983063:DXK983063 EHC983063:EHG983063 EQY983063:ERC983063 FAU983063:FAY983063 FKQ983063:FKU983063 FUM983063:FUQ983063 GEI983063:GEM983063 GOE983063:GOI983063 GYA983063:GYE983063 HHW983063:HIA983063 HRS983063:HRW983063 IBO983063:IBS983063 ILK983063:ILO983063 IVG983063:IVK983063 JFC983063:JFG983063 JOY983063:JPC983063 JYU983063:JYY983063 KIQ983063:KIU983063 KSM983063:KSQ983063 LCI983063:LCM983063 LME983063:LMI983063 LWA983063:LWE983063 MFW983063:MGA983063 MPS983063:MPW983063 MZO983063:MZS983063 NJK983063:NJO983063 NTG983063:NTK983063 ODC983063:ODG983063 OMY983063:ONC983063 OWU983063:OWY983063 PGQ983063:PGU983063 PQM983063:PQQ983063 QAI983063:QAM983063 QKE983063:QKI983063 QUA983063:QUE983063 RDW983063:REA983063 RNS983063:RNW983063 RXO983063:RXS983063 SHK983063:SHO983063 SRG983063:SRK983063 TBC983063:TBG983063 TKY983063:TLC983063 TUU983063:TUY983063 UEQ983063:UEU983063 UOM983063:UOQ983063 UYI983063:UYM983063 VIE983063:VII983063 VSA983063:VSE983063 WBW983063:WCA983063 WLS983063:WLW983063 WVO983063:WVS983063" xr:uid="{2A1BDE4C-6F28-44C7-837B-8E7D716257E2}">
      <formula1>"新規,正社員に昇格,前年補助対象者"</formula1>
    </dataValidation>
  </dataValidations>
  <printOptions horizontalCentered="1" verticalCentered="1"/>
  <pageMargins left="0.23622047244094491" right="0.23622047244094491" top="0.74803149606299213" bottom="0.74803149606299213" header="0.31496062992125984" footer="0.31496062992125984"/>
  <pageSetup paperSize="9" firstPageNumber="31" fitToHeight="99" orientation="portrait" blackAndWhite="1"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6BFC-4481-4628-8765-46BD1994034F}">
  <sheetPr>
    <tabColor theme="5" tint="-0.249977111117893"/>
    <pageSetUpPr fitToPage="1"/>
  </sheetPr>
  <dimension ref="A1:AI111"/>
  <sheetViews>
    <sheetView view="pageBreakPreview" zoomScaleNormal="100" zoomScaleSheetLayoutView="100" workbookViewId="0">
      <selection activeCell="J48" sqref="J48"/>
    </sheetView>
  </sheetViews>
  <sheetFormatPr defaultColWidth="2.5" defaultRowHeight="13.5" x14ac:dyDescent="0.15"/>
  <cols>
    <col min="1" max="4" width="3.125" style="52" customWidth="1"/>
    <col min="5" max="29" width="2.5" style="52"/>
    <col min="30" max="30" width="2.75" style="52" bestFit="1" customWidth="1"/>
    <col min="31" max="256" width="2.5" style="52"/>
    <col min="257" max="260" width="3.125" style="52" customWidth="1"/>
    <col min="261" max="285" width="2.5" style="52"/>
    <col min="286" max="286" width="2.75" style="52" bestFit="1" customWidth="1"/>
    <col min="287" max="512" width="2.5" style="52"/>
    <col min="513" max="516" width="3.125" style="52" customWidth="1"/>
    <col min="517" max="541" width="2.5" style="52"/>
    <col min="542" max="542" width="2.75" style="52" bestFit="1" customWidth="1"/>
    <col min="543" max="768" width="2.5" style="52"/>
    <col min="769" max="772" width="3.125" style="52" customWidth="1"/>
    <col min="773" max="797" width="2.5" style="52"/>
    <col min="798" max="798" width="2.75" style="52" bestFit="1" customWidth="1"/>
    <col min="799" max="1024" width="2.5" style="52"/>
    <col min="1025" max="1028" width="3.125" style="52" customWidth="1"/>
    <col min="1029" max="1053" width="2.5" style="52"/>
    <col min="1054" max="1054" width="2.75" style="52" bestFit="1" customWidth="1"/>
    <col min="1055" max="1280" width="2.5" style="52"/>
    <col min="1281" max="1284" width="3.125" style="52" customWidth="1"/>
    <col min="1285" max="1309" width="2.5" style="52"/>
    <col min="1310" max="1310" width="2.75" style="52" bestFit="1" customWidth="1"/>
    <col min="1311" max="1536" width="2.5" style="52"/>
    <col min="1537" max="1540" width="3.125" style="52" customWidth="1"/>
    <col min="1541" max="1565" width="2.5" style="52"/>
    <col min="1566" max="1566" width="2.75" style="52" bestFit="1" customWidth="1"/>
    <col min="1567" max="1792" width="2.5" style="52"/>
    <col min="1793" max="1796" width="3.125" style="52" customWidth="1"/>
    <col min="1797" max="1821" width="2.5" style="52"/>
    <col min="1822" max="1822" width="2.75" style="52" bestFit="1" customWidth="1"/>
    <col min="1823" max="2048" width="2.5" style="52"/>
    <col min="2049" max="2052" width="3.125" style="52" customWidth="1"/>
    <col min="2053" max="2077" width="2.5" style="52"/>
    <col min="2078" max="2078" width="2.75" style="52" bestFit="1" customWidth="1"/>
    <col min="2079" max="2304" width="2.5" style="52"/>
    <col min="2305" max="2308" width="3.125" style="52" customWidth="1"/>
    <col min="2309" max="2333" width="2.5" style="52"/>
    <col min="2334" max="2334" width="2.75" style="52" bestFit="1" customWidth="1"/>
    <col min="2335" max="2560" width="2.5" style="52"/>
    <col min="2561" max="2564" width="3.125" style="52" customWidth="1"/>
    <col min="2565" max="2589" width="2.5" style="52"/>
    <col min="2590" max="2590" width="2.75" style="52" bestFit="1" customWidth="1"/>
    <col min="2591" max="2816" width="2.5" style="52"/>
    <col min="2817" max="2820" width="3.125" style="52" customWidth="1"/>
    <col min="2821" max="2845" width="2.5" style="52"/>
    <col min="2846" max="2846" width="2.75" style="52" bestFit="1" customWidth="1"/>
    <col min="2847" max="3072" width="2.5" style="52"/>
    <col min="3073" max="3076" width="3.125" style="52" customWidth="1"/>
    <col min="3077" max="3101" width="2.5" style="52"/>
    <col min="3102" max="3102" width="2.75" style="52" bestFit="1" customWidth="1"/>
    <col min="3103" max="3328" width="2.5" style="52"/>
    <col min="3329" max="3332" width="3.125" style="52" customWidth="1"/>
    <col min="3333" max="3357" width="2.5" style="52"/>
    <col min="3358" max="3358" width="2.75" style="52" bestFit="1" customWidth="1"/>
    <col min="3359" max="3584" width="2.5" style="52"/>
    <col min="3585" max="3588" width="3.125" style="52" customWidth="1"/>
    <col min="3589" max="3613" width="2.5" style="52"/>
    <col min="3614" max="3614" width="2.75" style="52" bestFit="1" customWidth="1"/>
    <col min="3615" max="3840" width="2.5" style="52"/>
    <col min="3841" max="3844" width="3.125" style="52" customWidth="1"/>
    <col min="3845" max="3869" width="2.5" style="52"/>
    <col min="3870" max="3870" width="2.75" style="52" bestFit="1" customWidth="1"/>
    <col min="3871" max="4096" width="2.5" style="52"/>
    <col min="4097" max="4100" width="3.125" style="52" customWidth="1"/>
    <col min="4101" max="4125" width="2.5" style="52"/>
    <col min="4126" max="4126" width="2.75" style="52" bestFit="1" customWidth="1"/>
    <col min="4127" max="4352" width="2.5" style="52"/>
    <col min="4353" max="4356" width="3.125" style="52" customWidth="1"/>
    <col min="4357" max="4381" width="2.5" style="52"/>
    <col min="4382" max="4382" width="2.75" style="52" bestFit="1" customWidth="1"/>
    <col min="4383" max="4608" width="2.5" style="52"/>
    <col min="4609" max="4612" width="3.125" style="52" customWidth="1"/>
    <col min="4613" max="4637" width="2.5" style="52"/>
    <col min="4638" max="4638" width="2.75" style="52" bestFit="1" customWidth="1"/>
    <col min="4639" max="4864" width="2.5" style="52"/>
    <col min="4865" max="4868" width="3.125" style="52" customWidth="1"/>
    <col min="4869" max="4893" width="2.5" style="52"/>
    <col min="4894" max="4894" width="2.75" style="52" bestFit="1" customWidth="1"/>
    <col min="4895" max="5120" width="2.5" style="52"/>
    <col min="5121" max="5124" width="3.125" style="52" customWidth="1"/>
    <col min="5125" max="5149" width="2.5" style="52"/>
    <col min="5150" max="5150" width="2.75" style="52" bestFit="1" customWidth="1"/>
    <col min="5151" max="5376" width="2.5" style="52"/>
    <col min="5377" max="5380" width="3.125" style="52" customWidth="1"/>
    <col min="5381" max="5405" width="2.5" style="52"/>
    <col min="5406" max="5406" width="2.75" style="52" bestFit="1" customWidth="1"/>
    <col min="5407" max="5632" width="2.5" style="52"/>
    <col min="5633" max="5636" width="3.125" style="52" customWidth="1"/>
    <col min="5637" max="5661" width="2.5" style="52"/>
    <col min="5662" max="5662" width="2.75" style="52" bestFit="1" customWidth="1"/>
    <col min="5663" max="5888" width="2.5" style="52"/>
    <col min="5889" max="5892" width="3.125" style="52" customWidth="1"/>
    <col min="5893" max="5917" width="2.5" style="52"/>
    <col min="5918" max="5918" width="2.75" style="52" bestFit="1" customWidth="1"/>
    <col min="5919" max="6144" width="2.5" style="52"/>
    <col min="6145" max="6148" width="3.125" style="52" customWidth="1"/>
    <col min="6149" max="6173" width="2.5" style="52"/>
    <col min="6174" max="6174" width="2.75" style="52" bestFit="1" customWidth="1"/>
    <col min="6175" max="6400" width="2.5" style="52"/>
    <col min="6401" max="6404" width="3.125" style="52" customWidth="1"/>
    <col min="6405" max="6429" width="2.5" style="52"/>
    <col min="6430" max="6430" width="2.75" style="52" bestFit="1" customWidth="1"/>
    <col min="6431" max="6656" width="2.5" style="52"/>
    <col min="6657" max="6660" width="3.125" style="52" customWidth="1"/>
    <col min="6661" max="6685" width="2.5" style="52"/>
    <col min="6686" max="6686" width="2.75" style="52" bestFit="1" customWidth="1"/>
    <col min="6687" max="6912" width="2.5" style="52"/>
    <col min="6913" max="6916" width="3.125" style="52" customWidth="1"/>
    <col min="6917" max="6941" width="2.5" style="52"/>
    <col min="6942" max="6942" width="2.75" style="52" bestFit="1" customWidth="1"/>
    <col min="6943" max="7168" width="2.5" style="52"/>
    <col min="7169" max="7172" width="3.125" style="52" customWidth="1"/>
    <col min="7173" max="7197" width="2.5" style="52"/>
    <col min="7198" max="7198" width="2.75" style="52" bestFit="1" customWidth="1"/>
    <col min="7199" max="7424" width="2.5" style="52"/>
    <col min="7425" max="7428" width="3.125" style="52" customWidth="1"/>
    <col min="7429" max="7453" width="2.5" style="52"/>
    <col min="7454" max="7454" width="2.75" style="52" bestFit="1" customWidth="1"/>
    <col min="7455" max="7680" width="2.5" style="52"/>
    <col min="7681" max="7684" width="3.125" style="52" customWidth="1"/>
    <col min="7685" max="7709" width="2.5" style="52"/>
    <col min="7710" max="7710" width="2.75" style="52" bestFit="1" customWidth="1"/>
    <col min="7711" max="7936" width="2.5" style="52"/>
    <col min="7937" max="7940" width="3.125" style="52" customWidth="1"/>
    <col min="7941" max="7965" width="2.5" style="52"/>
    <col min="7966" max="7966" width="2.75" style="52" bestFit="1" customWidth="1"/>
    <col min="7967" max="8192" width="2.5" style="52"/>
    <col min="8193" max="8196" width="3.125" style="52" customWidth="1"/>
    <col min="8197" max="8221" width="2.5" style="52"/>
    <col min="8222" max="8222" width="2.75" style="52" bestFit="1" customWidth="1"/>
    <col min="8223" max="8448" width="2.5" style="52"/>
    <col min="8449" max="8452" width="3.125" style="52" customWidth="1"/>
    <col min="8453" max="8477" width="2.5" style="52"/>
    <col min="8478" max="8478" width="2.75" style="52" bestFit="1" customWidth="1"/>
    <col min="8479" max="8704" width="2.5" style="52"/>
    <col min="8705" max="8708" width="3.125" style="52" customWidth="1"/>
    <col min="8709" max="8733" width="2.5" style="52"/>
    <col min="8734" max="8734" width="2.75" style="52" bestFit="1" customWidth="1"/>
    <col min="8735" max="8960" width="2.5" style="52"/>
    <col min="8961" max="8964" width="3.125" style="52" customWidth="1"/>
    <col min="8965" max="8989" width="2.5" style="52"/>
    <col min="8990" max="8990" width="2.75" style="52" bestFit="1" customWidth="1"/>
    <col min="8991" max="9216" width="2.5" style="52"/>
    <col min="9217" max="9220" width="3.125" style="52" customWidth="1"/>
    <col min="9221" max="9245" width="2.5" style="52"/>
    <col min="9246" max="9246" width="2.75" style="52" bestFit="1" customWidth="1"/>
    <col min="9247" max="9472" width="2.5" style="52"/>
    <col min="9473" max="9476" width="3.125" style="52" customWidth="1"/>
    <col min="9477" max="9501" width="2.5" style="52"/>
    <col min="9502" max="9502" width="2.75" style="52" bestFit="1" customWidth="1"/>
    <col min="9503" max="9728" width="2.5" style="52"/>
    <col min="9729" max="9732" width="3.125" style="52" customWidth="1"/>
    <col min="9733" max="9757" width="2.5" style="52"/>
    <col min="9758" max="9758" width="2.75" style="52" bestFit="1" customWidth="1"/>
    <col min="9759" max="9984" width="2.5" style="52"/>
    <col min="9985" max="9988" width="3.125" style="52" customWidth="1"/>
    <col min="9989" max="10013" width="2.5" style="52"/>
    <col min="10014" max="10014" width="2.75" style="52" bestFit="1" customWidth="1"/>
    <col min="10015" max="10240" width="2.5" style="52"/>
    <col min="10241" max="10244" width="3.125" style="52" customWidth="1"/>
    <col min="10245" max="10269" width="2.5" style="52"/>
    <col min="10270" max="10270" width="2.75" style="52" bestFit="1" customWidth="1"/>
    <col min="10271" max="10496" width="2.5" style="52"/>
    <col min="10497" max="10500" width="3.125" style="52" customWidth="1"/>
    <col min="10501" max="10525" width="2.5" style="52"/>
    <col min="10526" max="10526" width="2.75" style="52" bestFit="1" customWidth="1"/>
    <col min="10527" max="10752" width="2.5" style="52"/>
    <col min="10753" max="10756" width="3.125" style="52" customWidth="1"/>
    <col min="10757" max="10781" width="2.5" style="52"/>
    <col min="10782" max="10782" width="2.75" style="52" bestFit="1" customWidth="1"/>
    <col min="10783" max="11008" width="2.5" style="52"/>
    <col min="11009" max="11012" width="3.125" style="52" customWidth="1"/>
    <col min="11013" max="11037" width="2.5" style="52"/>
    <col min="11038" max="11038" width="2.75" style="52" bestFit="1" customWidth="1"/>
    <col min="11039" max="11264" width="2.5" style="52"/>
    <col min="11265" max="11268" width="3.125" style="52" customWidth="1"/>
    <col min="11269" max="11293" width="2.5" style="52"/>
    <col min="11294" max="11294" width="2.75" style="52" bestFit="1" customWidth="1"/>
    <col min="11295" max="11520" width="2.5" style="52"/>
    <col min="11521" max="11524" width="3.125" style="52" customWidth="1"/>
    <col min="11525" max="11549" width="2.5" style="52"/>
    <col min="11550" max="11550" width="2.75" style="52" bestFit="1" customWidth="1"/>
    <col min="11551" max="11776" width="2.5" style="52"/>
    <col min="11777" max="11780" width="3.125" style="52" customWidth="1"/>
    <col min="11781" max="11805" width="2.5" style="52"/>
    <col min="11806" max="11806" width="2.75" style="52" bestFit="1" customWidth="1"/>
    <col min="11807" max="12032" width="2.5" style="52"/>
    <col min="12033" max="12036" width="3.125" style="52" customWidth="1"/>
    <col min="12037" max="12061" width="2.5" style="52"/>
    <col min="12062" max="12062" width="2.75" style="52" bestFit="1" customWidth="1"/>
    <col min="12063" max="12288" width="2.5" style="52"/>
    <col min="12289" max="12292" width="3.125" style="52" customWidth="1"/>
    <col min="12293" max="12317" width="2.5" style="52"/>
    <col min="12318" max="12318" width="2.75" style="52" bestFit="1" customWidth="1"/>
    <col min="12319" max="12544" width="2.5" style="52"/>
    <col min="12545" max="12548" width="3.125" style="52" customWidth="1"/>
    <col min="12549" max="12573" width="2.5" style="52"/>
    <col min="12574" max="12574" width="2.75" style="52" bestFit="1" customWidth="1"/>
    <col min="12575" max="12800" width="2.5" style="52"/>
    <col min="12801" max="12804" width="3.125" style="52" customWidth="1"/>
    <col min="12805" max="12829" width="2.5" style="52"/>
    <col min="12830" max="12830" width="2.75" style="52" bestFit="1" customWidth="1"/>
    <col min="12831" max="13056" width="2.5" style="52"/>
    <col min="13057" max="13060" width="3.125" style="52" customWidth="1"/>
    <col min="13061" max="13085" width="2.5" style="52"/>
    <col min="13086" max="13086" width="2.75" style="52" bestFit="1" customWidth="1"/>
    <col min="13087" max="13312" width="2.5" style="52"/>
    <col min="13313" max="13316" width="3.125" style="52" customWidth="1"/>
    <col min="13317" max="13341" width="2.5" style="52"/>
    <col min="13342" max="13342" width="2.75" style="52" bestFit="1" customWidth="1"/>
    <col min="13343" max="13568" width="2.5" style="52"/>
    <col min="13569" max="13572" width="3.125" style="52" customWidth="1"/>
    <col min="13573" max="13597" width="2.5" style="52"/>
    <col min="13598" max="13598" width="2.75" style="52" bestFit="1" customWidth="1"/>
    <col min="13599" max="13824" width="2.5" style="52"/>
    <col min="13825" max="13828" width="3.125" style="52" customWidth="1"/>
    <col min="13829" max="13853" width="2.5" style="52"/>
    <col min="13854" max="13854" width="2.75" style="52" bestFit="1" customWidth="1"/>
    <col min="13855" max="14080" width="2.5" style="52"/>
    <col min="14081" max="14084" width="3.125" style="52" customWidth="1"/>
    <col min="14085" max="14109" width="2.5" style="52"/>
    <col min="14110" max="14110" width="2.75" style="52" bestFit="1" customWidth="1"/>
    <col min="14111" max="14336" width="2.5" style="52"/>
    <col min="14337" max="14340" width="3.125" style="52" customWidth="1"/>
    <col min="14341" max="14365" width="2.5" style="52"/>
    <col min="14366" max="14366" width="2.75" style="52" bestFit="1" customWidth="1"/>
    <col min="14367" max="14592" width="2.5" style="52"/>
    <col min="14593" max="14596" width="3.125" style="52" customWidth="1"/>
    <col min="14597" max="14621" width="2.5" style="52"/>
    <col min="14622" max="14622" width="2.75" style="52" bestFit="1" customWidth="1"/>
    <col min="14623" max="14848" width="2.5" style="52"/>
    <col min="14849" max="14852" width="3.125" style="52" customWidth="1"/>
    <col min="14853" max="14877" width="2.5" style="52"/>
    <col min="14878" max="14878" width="2.75" style="52" bestFit="1" customWidth="1"/>
    <col min="14879" max="15104" width="2.5" style="52"/>
    <col min="15105" max="15108" width="3.125" style="52" customWidth="1"/>
    <col min="15109" max="15133" width="2.5" style="52"/>
    <col min="15134" max="15134" width="2.75" style="52" bestFit="1" customWidth="1"/>
    <col min="15135" max="15360" width="2.5" style="52"/>
    <col min="15361" max="15364" width="3.125" style="52" customWidth="1"/>
    <col min="15365" max="15389" width="2.5" style="52"/>
    <col min="15390" max="15390" width="2.75" style="52" bestFit="1" customWidth="1"/>
    <col min="15391" max="15616" width="2.5" style="52"/>
    <col min="15617" max="15620" width="3.125" style="52" customWidth="1"/>
    <col min="15621" max="15645" width="2.5" style="52"/>
    <col min="15646" max="15646" width="2.75" style="52" bestFit="1" customWidth="1"/>
    <col min="15647" max="15872" width="2.5" style="52"/>
    <col min="15873" max="15876" width="3.125" style="52" customWidth="1"/>
    <col min="15877" max="15901" width="2.5" style="52"/>
    <col min="15902" max="15902" width="2.75" style="52" bestFit="1" customWidth="1"/>
    <col min="15903" max="16128" width="2.5" style="52"/>
    <col min="16129" max="16132" width="3.125" style="52" customWidth="1"/>
    <col min="16133" max="16157" width="2.5" style="52"/>
    <col min="16158" max="16158" width="2.75" style="52" bestFit="1" customWidth="1"/>
    <col min="16159" max="16384" width="2.5" style="52"/>
  </cols>
  <sheetData>
    <row r="1" spans="1:35" ht="13.5" customHeight="1" x14ac:dyDescent="0.2">
      <c r="A1" s="52" t="s">
        <v>186</v>
      </c>
      <c r="B1" s="322"/>
      <c r="C1" s="322"/>
      <c r="D1" s="322"/>
      <c r="E1" s="322"/>
      <c r="F1" s="322"/>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row>
    <row r="2" spans="1:35" ht="18.75" x14ac:dyDescent="0.15">
      <c r="A2" s="976" t="s">
        <v>187</v>
      </c>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row>
    <row r="3" spans="1:35" ht="13.5" customHeight="1" x14ac:dyDescent="0.15">
      <c r="AD3" s="1253" t="s">
        <v>149</v>
      </c>
      <c r="AE3" s="1253"/>
      <c r="AF3" s="1253"/>
      <c r="AG3" s="1253"/>
      <c r="AH3" s="1253"/>
    </row>
    <row r="4" spans="1:35" ht="13.5" customHeight="1" thickBot="1" x14ac:dyDescent="0.2">
      <c r="AD4" s="324"/>
      <c r="AE4" s="324"/>
      <c r="AF4" s="324"/>
      <c r="AG4" s="324"/>
      <c r="AH4" s="324"/>
    </row>
    <row r="5" spans="1:35" ht="42" customHeight="1" thickBot="1" x14ac:dyDescent="0.2">
      <c r="A5" s="1254" t="s">
        <v>520</v>
      </c>
      <c r="B5" s="1235"/>
      <c r="C5" s="1235"/>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1235"/>
      <c r="AF5" s="1235"/>
      <c r="AG5" s="1235"/>
      <c r="AH5" s="1236"/>
    </row>
    <row r="6" spans="1:35" ht="21.75" customHeight="1" x14ac:dyDescent="0.15">
      <c r="A6" s="325"/>
      <c r="B6" s="141"/>
      <c r="C6" s="141"/>
      <c r="D6" s="141"/>
      <c r="E6" s="141"/>
      <c r="F6" s="141"/>
      <c r="G6" s="1255" t="s">
        <v>522</v>
      </c>
      <c r="H6" s="1256"/>
      <c r="I6" s="1256"/>
      <c r="J6" s="1256"/>
      <c r="K6" s="1257"/>
      <c r="L6" s="1258" t="s">
        <v>219</v>
      </c>
      <c r="M6" s="1259"/>
      <c r="N6" s="1259"/>
      <c r="O6" s="1259"/>
      <c r="P6" s="1259"/>
      <c r="Q6" s="1259"/>
      <c r="R6" s="1259" t="s">
        <v>220</v>
      </c>
      <c r="S6" s="1259"/>
      <c r="T6" s="1259"/>
      <c r="U6" s="1259"/>
      <c r="V6" s="1259"/>
      <c r="W6" s="1259"/>
      <c r="X6" s="1259" t="s">
        <v>314</v>
      </c>
      <c r="Y6" s="1259"/>
      <c r="Z6" s="1259"/>
      <c r="AA6" s="1259"/>
      <c r="AB6" s="1259"/>
      <c r="AC6" s="1259"/>
      <c r="AD6" s="1260" t="s">
        <v>523</v>
      </c>
      <c r="AE6" s="1261"/>
      <c r="AF6" s="1261"/>
      <c r="AG6" s="1261"/>
      <c r="AH6" s="1262"/>
      <c r="AI6" s="326"/>
    </row>
    <row r="7" spans="1:35" ht="32.25" customHeight="1" x14ac:dyDescent="0.15">
      <c r="A7" s="1244" t="s">
        <v>188</v>
      </c>
      <c r="B7" s="1245"/>
      <c r="C7" s="1240" t="s">
        <v>22</v>
      </c>
      <c r="D7" s="1241"/>
      <c r="E7" s="1241"/>
      <c r="F7" s="1241"/>
      <c r="G7" s="1242"/>
      <c r="H7" s="1238"/>
      <c r="I7" s="1238"/>
      <c r="J7" s="1238"/>
      <c r="K7" s="1239"/>
      <c r="L7" s="1238"/>
      <c r="M7" s="1238"/>
      <c r="N7" s="1238"/>
      <c r="O7" s="1238"/>
      <c r="P7" s="1238"/>
      <c r="Q7" s="1243"/>
      <c r="R7" s="1237"/>
      <c r="S7" s="1238"/>
      <c r="T7" s="1238"/>
      <c r="U7" s="1238"/>
      <c r="V7" s="1238"/>
      <c r="W7" s="1243"/>
      <c r="X7" s="1237"/>
      <c r="Y7" s="1238"/>
      <c r="Z7" s="1238"/>
      <c r="AA7" s="1238"/>
      <c r="AB7" s="1238"/>
      <c r="AC7" s="1243"/>
      <c r="AD7" s="1237"/>
      <c r="AE7" s="1238"/>
      <c r="AF7" s="1238"/>
      <c r="AG7" s="1238"/>
      <c r="AH7" s="1239"/>
    </row>
    <row r="8" spans="1:35" ht="32.25" customHeight="1" x14ac:dyDescent="0.15">
      <c r="A8" s="1246"/>
      <c r="B8" s="1247"/>
      <c r="C8" s="1240" t="s">
        <v>51</v>
      </c>
      <c r="D8" s="1241"/>
      <c r="E8" s="1241"/>
      <c r="F8" s="1241"/>
      <c r="G8" s="1242"/>
      <c r="H8" s="1238"/>
      <c r="I8" s="1238"/>
      <c r="J8" s="1238"/>
      <c r="K8" s="1239"/>
      <c r="L8" s="1238"/>
      <c r="M8" s="1238"/>
      <c r="N8" s="1238"/>
      <c r="O8" s="1238"/>
      <c r="P8" s="1238"/>
      <c r="Q8" s="1243"/>
      <c r="R8" s="1237"/>
      <c r="S8" s="1238"/>
      <c r="T8" s="1238"/>
      <c r="U8" s="1238"/>
      <c r="V8" s="1238"/>
      <c r="W8" s="1243"/>
      <c r="X8" s="1237"/>
      <c r="Y8" s="1238"/>
      <c r="Z8" s="1238"/>
      <c r="AA8" s="1238"/>
      <c r="AB8" s="1238"/>
      <c r="AC8" s="1243"/>
      <c r="AD8" s="1237"/>
      <c r="AE8" s="1238"/>
      <c r="AF8" s="1238"/>
      <c r="AG8" s="1238"/>
      <c r="AH8" s="1239"/>
    </row>
    <row r="9" spans="1:35" ht="32.25" customHeight="1" thickBot="1" x14ac:dyDescent="0.2">
      <c r="A9" s="1248"/>
      <c r="B9" s="1249"/>
      <c r="C9" s="1250" t="s">
        <v>189</v>
      </c>
      <c r="D9" s="1251"/>
      <c r="E9" s="1251"/>
      <c r="F9" s="1251"/>
      <c r="G9" s="1252"/>
      <c r="H9" s="1225"/>
      <c r="I9" s="1225"/>
      <c r="J9" s="1225"/>
      <c r="K9" s="1227"/>
      <c r="L9" s="1225"/>
      <c r="M9" s="1225"/>
      <c r="N9" s="1225"/>
      <c r="O9" s="1225"/>
      <c r="P9" s="1225"/>
      <c r="Q9" s="1226"/>
      <c r="R9" s="1224"/>
      <c r="S9" s="1225"/>
      <c r="T9" s="1225"/>
      <c r="U9" s="1225"/>
      <c r="V9" s="1225"/>
      <c r="W9" s="1226"/>
      <c r="X9" s="1224"/>
      <c r="Y9" s="1225"/>
      <c r="Z9" s="1225"/>
      <c r="AA9" s="1225"/>
      <c r="AB9" s="1225"/>
      <c r="AC9" s="1226"/>
      <c r="AD9" s="1224"/>
      <c r="AE9" s="1225"/>
      <c r="AF9" s="1225"/>
      <c r="AG9" s="1225"/>
      <c r="AH9" s="1227"/>
    </row>
    <row r="10" spans="1:35" ht="15" thickTop="1" thickBot="1" x14ac:dyDescent="0.2">
      <c r="A10" s="327"/>
      <c r="B10" s="328"/>
      <c r="C10" s="329"/>
      <c r="D10" s="330"/>
      <c r="E10" s="330"/>
      <c r="F10" s="330"/>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2"/>
    </row>
    <row r="11" spans="1:35" x14ac:dyDescent="0.15">
      <c r="A11" s="1228" t="s">
        <v>190</v>
      </c>
      <c r="B11" s="1229"/>
      <c r="C11" s="1229"/>
      <c r="D11" s="1229"/>
      <c r="E11" s="1229"/>
      <c r="F11" s="1229"/>
      <c r="G11" s="1229"/>
      <c r="H11" s="1229"/>
      <c r="I11" s="1229"/>
      <c r="J11" s="1229"/>
      <c r="K11" s="1229"/>
      <c r="L11" s="1229"/>
      <c r="M11" s="1229"/>
      <c r="N11" s="1229"/>
      <c r="O11" s="1229"/>
      <c r="P11" s="1229"/>
      <c r="Q11" s="1229"/>
      <c r="R11" s="1229"/>
      <c r="S11" s="1229"/>
      <c r="T11" s="1229"/>
      <c r="U11" s="1229"/>
      <c r="V11" s="1229"/>
      <c r="W11" s="1229"/>
      <c r="X11" s="1229"/>
      <c r="Y11" s="1229"/>
      <c r="Z11" s="1229"/>
      <c r="AA11" s="1229"/>
      <c r="AB11" s="1229"/>
      <c r="AC11" s="1229"/>
      <c r="AD11" s="1229"/>
      <c r="AE11" s="1229"/>
      <c r="AF11" s="1229"/>
      <c r="AG11" s="1229"/>
      <c r="AH11" s="1230"/>
    </row>
    <row r="12" spans="1:35" x14ac:dyDescent="0.15">
      <c r="A12" s="1231" t="s">
        <v>521</v>
      </c>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3"/>
    </row>
    <row r="13" spans="1:35" x14ac:dyDescent="0.15">
      <c r="A13" s="308"/>
      <c r="AH13" s="309"/>
    </row>
    <row r="14" spans="1:35" x14ac:dyDescent="0.15">
      <c r="A14" s="308"/>
      <c r="AH14" s="309"/>
    </row>
    <row r="15" spans="1:35" x14ac:dyDescent="0.15">
      <c r="A15" s="308"/>
      <c r="AH15" s="309"/>
    </row>
    <row r="16" spans="1:35" x14ac:dyDescent="0.15">
      <c r="A16" s="308"/>
      <c r="AH16" s="309"/>
    </row>
    <row r="17" spans="1:34" x14ac:dyDescent="0.15">
      <c r="A17" s="308"/>
      <c r="AH17" s="309"/>
    </row>
    <row r="18" spans="1:34" x14ac:dyDescent="0.15">
      <c r="A18" s="308"/>
      <c r="AH18" s="309"/>
    </row>
    <row r="19" spans="1:34" x14ac:dyDescent="0.15">
      <c r="A19" s="308"/>
      <c r="AH19" s="309"/>
    </row>
    <row r="20" spans="1:34" x14ac:dyDescent="0.15">
      <c r="A20" s="308"/>
      <c r="AH20" s="309"/>
    </row>
    <row r="21" spans="1:34" x14ac:dyDescent="0.15">
      <c r="A21" s="308"/>
      <c r="AH21" s="309"/>
    </row>
    <row r="22" spans="1:34" x14ac:dyDescent="0.15">
      <c r="A22" s="308"/>
      <c r="AH22" s="309"/>
    </row>
    <row r="23" spans="1:34" x14ac:dyDescent="0.15">
      <c r="A23" s="308"/>
      <c r="AH23" s="309"/>
    </row>
    <row r="24" spans="1:34" x14ac:dyDescent="0.15">
      <c r="A24" s="308"/>
      <c r="AH24" s="309"/>
    </row>
    <row r="25" spans="1:34" x14ac:dyDescent="0.15">
      <c r="A25" s="308"/>
      <c r="AH25" s="309"/>
    </row>
    <row r="26" spans="1:34" x14ac:dyDescent="0.15">
      <c r="A26" s="308"/>
      <c r="AH26" s="309"/>
    </row>
    <row r="27" spans="1:34" x14ac:dyDescent="0.15">
      <c r="A27" s="308"/>
      <c r="AH27" s="309"/>
    </row>
    <row r="28" spans="1:34" x14ac:dyDescent="0.15">
      <c r="A28" s="308"/>
      <c r="AH28" s="309"/>
    </row>
    <row r="29" spans="1:34" x14ac:dyDescent="0.15">
      <c r="A29" s="308"/>
      <c r="AH29" s="309"/>
    </row>
    <row r="30" spans="1:34" x14ac:dyDescent="0.15">
      <c r="A30" s="308"/>
      <c r="AH30" s="309"/>
    </row>
    <row r="31" spans="1:34" x14ac:dyDescent="0.15">
      <c r="A31" s="308"/>
      <c r="AH31" s="309"/>
    </row>
    <row r="32" spans="1:34" x14ac:dyDescent="0.15">
      <c r="A32" s="308"/>
      <c r="AH32" s="309"/>
    </row>
    <row r="33" spans="1:34" x14ac:dyDescent="0.15">
      <c r="A33" s="308"/>
      <c r="AH33" s="309"/>
    </row>
    <row r="34" spans="1:34" x14ac:dyDescent="0.15">
      <c r="A34" s="308"/>
      <c r="AH34" s="309"/>
    </row>
    <row r="35" spans="1:34" x14ac:dyDescent="0.15">
      <c r="A35" s="308"/>
      <c r="AH35" s="309"/>
    </row>
    <row r="36" spans="1:34" x14ac:dyDescent="0.15">
      <c r="A36" s="308"/>
      <c r="AH36" s="309"/>
    </row>
    <row r="37" spans="1:34" x14ac:dyDescent="0.15">
      <c r="A37" s="308"/>
      <c r="AH37" s="309"/>
    </row>
    <row r="38" spans="1:34" x14ac:dyDescent="0.15">
      <c r="A38" s="308"/>
      <c r="AH38" s="309"/>
    </row>
    <row r="39" spans="1:34" x14ac:dyDescent="0.15">
      <c r="A39" s="308"/>
      <c r="AH39" s="309"/>
    </row>
    <row r="40" spans="1:34" x14ac:dyDescent="0.15">
      <c r="A40" s="308"/>
      <c r="AH40" s="309"/>
    </row>
    <row r="41" spans="1:34" x14ac:dyDescent="0.15">
      <c r="A41" s="308"/>
      <c r="AH41" s="309"/>
    </row>
    <row r="42" spans="1:34" x14ac:dyDescent="0.15">
      <c r="A42" s="308"/>
      <c r="AH42" s="309"/>
    </row>
    <row r="43" spans="1:34" x14ac:dyDescent="0.15">
      <c r="A43" s="308"/>
      <c r="AH43" s="309"/>
    </row>
    <row r="44" spans="1:34" x14ac:dyDescent="0.15">
      <c r="A44" s="308"/>
      <c r="AH44" s="309"/>
    </row>
    <row r="45" spans="1:34" x14ac:dyDescent="0.15">
      <c r="A45" s="308"/>
      <c r="AH45" s="309"/>
    </row>
    <row r="46" spans="1:34" x14ac:dyDescent="0.15">
      <c r="A46" s="308"/>
      <c r="AH46" s="309"/>
    </row>
    <row r="47" spans="1:34" x14ac:dyDescent="0.15">
      <c r="A47" s="308"/>
      <c r="AH47" s="309"/>
    </row>
    <row r="48" spans="1:34" x14ac:dyDescent="0.15">
      <c r="A48" s="308"/>
      <c r="AH48" s="309"/>
    </row>
    <row r="49" spans="1:34" x14ac:dyDescent="0.15">
      <c r="A49" s="308"/>
      <c r="AH49" s="309"/>
    </row>
    <row r="50" spans="1:34" x14ac:dyDescent="0.15">
      <c r="A50" s="308"/>
      <c r="AH50" s="309"/>
    </row>
    <row r="51" spans="1:34" x14ac:dyDescent="0.15">
      <c r="A51" s="308"/>
      <c r="AH51" s="309"/>
    </row>
    <row r="52" spans="1:34" x14ac:dyDescent="0.15">
      <c r="A52" s="308"/>
      <c r="AH52" s="309"/>
    </row>
    <row r="53" spans="1:34" ht="14.25" thickBot="1" x14ac:dyDescent="0.2">
      <c r="A53" s="316"/>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8"/>
    </row>
    <row r="54" spans="1:34" x14ac:dyDescent="0.15">
      <c r="A54" s="52" t="s">
        <v>191</v>
      </c>
    </row>
    <row r="55" spans="1:34" ht="14.25" thickBot="1" x14ac:dyDescent="0.2"/>
    <row r="56" spans="1:34" x14ac:dyDescent="0.15">
      <c r="A56" s="1234" t="s">
        <v>190</v>
      </c>
      <c r="B56" s="1235"/>
      <c r="C56" s="1235"/>
      <c r="D56" s="1235"/>
      <c r="E56" s="1235"/>
      <c r="F56" s="1235"/>
      <c r="G56" s="1235"/>
      <c r="H56" s="1235"/>
      <c r="I56" s="1235"/>
      <c r="J56" s="1235"/>
      <c r="K56" s="1235"/>
      <c r="L56" s="1235"/>
      <c r="M56" s="1235"/>
      <c r="N56" s="1235"/>
      <c r="O56" s="1235"/>
      <c r="P56" s="1235"/>
      <c r="Q56" s="1235"/>
      <c r="R56" s="1235"/>
      <c r="S56" s="1235"/>
      <c r="T56" s="1235"/>
      <c r="U56" s="1235"/>
      <c r="V56" s="1235"/>
      <c r="W56" s="1235"/>
      <c r="X56" s="1235"/>
      <c r="Y56" s="1235"/>
      <c r="Z56" s="1235"/>
      <c r="AA56" s="1235"/>
      <c r="AB56" s="1235"/>
      <c r="AC56" s="1235"/>
      <c r="AD56" s="1235"/>
      <c r="AE56" s="1235"/>
      <c r="AF56" s="1235"/>
      <c r="AG56" s="1235"/>
      <c r="AH56" s="1236"/>
    </row>
    <row r="57" spans="1:34" x14ac:dyDescent="0.15">
      <c r="A57" s="1231" t="s">
        <v>192</v>
      </c>
      <c r="B57" s="1232"/>
      <c r="C57" s="1232"/>
      <c r="D57" s="1232"/>
      <c r="E57" s="1232"/>
      <c r="F57" s="1232"/>
      <c r="G57" s="1232"/>
      <c r="H57" s="1232"/>
      <c r="I57" s="1232"/>
      <c r="J57" s="1232"/>
      <c r="K57" s="1232"/>
      <c r="L57" s="1232"/>
      <c r="M57" s="1232"/>
      <c r="N57" s="1232"/>
      <c r="O57" s="1232"/>
      <c r="P57" s="1232"/>
      <c r="Q57" s="1232"/>
      <c r="R57" s="1232"/>
      <c r="S57" s="1232"/>
      <c r="T57" s="1232"/>
      <c r="U57" s="1232"/>
      <c r="V57" s="1232"/>
      <c r="W57" s="1232"/>
      <c r="X57" s="1232"/>
      <c r="Y57" s="1232"/>
      <c r="Z57" s="1232"/>
      <c r="AA57" s="1232"/>
      <c r="AB57" s="1232"/>
      <c r="AC57" s="1232"/>
      <c r="AD57" s="1232"/>
      <c r="AE57" s="1232"/>
      <c r="AF57" s="1232"/>
      <c r="AG57" s="1232"/>
      <c r="AH57" s="1233"/>
    </row>
    <row r="58" spans="1:34" x14ac:dyDescent="0.15">
      <c r="A58" s="308"/>
      <c r="AH58" s="309"/>
    </row>
    <row r="59" spans="1:34" x14ac:dyDescent="0.15">
      <c r="A59" s="308"/>
      <c r="AH59" s="309"/>
    </row>
    <row r="60" spans="1:34" x14ac:dyDescent="0.15">
      <c r="A60" s="308"/>
      <c r="AH60" s="309"/>
    </row>
    <row r="61" spans="1:34" x14ac:dyDescent="0.15">
      <c r="A61" s="308"/>
      <c r="AH61" s="309"/>
    </row>
    <row r="62" spans="1:34" x14ac:dyDescent="0.15">
      <c r="A62" s="308"/>
      <c r="AH62" s="309"/>
    </row>
    <row r="63" spans="1:34" x14ac:dyDescent="0.15">
      <c r="A63" s="308"/>
      <c r="AH63" s="309"/>
    </row>
    <row r="64" spans="1:34" x14ac:dyDescent="0.15">
      <c r="A64" s="308"/>
      <c r="AH64" s="309"/>
    </row>
    <row r="65" spans="1:34" x14ac:dyDescent="0.15">
      <c r="A65" s="308"/>
      <c r="AH65" s="309"/>
    </row>
    <row r="66" spans="1:34" x14ac:dyDescent="0.15">
      <c r="A66" s="308"/>
      <c r="AH66" s="309"/>
    </row>
    <row r="67" spans="1:34" x14ac:dyDescent="0.15">
      <c r="A67" s="308"/>
      <c r="AH67" s="309"/>
    </row>
    <row r="68" spans="1:34" x14ac:dyDescent="0.15">
      <c r="A68" s="308"/>
      <c r="AH68" s="309"/>
    </row>
    <row r="69" spans="1:34" x14ac:dyDescent="0.15">
      <c r="A69" s="308"/>
      <c r="AH69" s="309"/>
    </row>
    <row r="70" spans="1:34" x14ac:dyDescent="0.15">
      <c r="A70" s="308"/>
      <c r="AH70" s="309"/>
    </row>
    <row r="71" spans="1:34" x14ac:dyDescent="0.15">
      <c r="A71" s="308"/>
      <c r="AH71" s="309"/>
    </row>
    <row r="72" spans="1:34" x14ac:dyDescent="0.15">
      <c r="A72" s="308"/>
      <c r="AH72" s="309"/>
    </row>
    <row r="73" spans="1:34" x14ac:dyDescent="0.15">
      <c r="A73" s="308"/>
      <c r="AH73" s="309"/>
    </row>
    <row r="74" spans="1:34" x14ac:dyDescent="0.15">
      <c r="A74" s="308"/>
      <c r="AH74" s="309"/>
    </row>
    <row r="75" spans="1:34" x14ac:dyDescent="0.15">
      <c r="A75" s="308"/>
      <c r="AH75" s="309"/>
    </row>
    <row r="76" spans="1:34" x14ac:dyDescent="0.15">
      <c r="A76" s="308"/>
      <c r="AH76" s="309"/>
    </row>
    <row r="77" spans="1:34" x14ac:dyDescent="0.15">
      <c r="A77" s="308"/>
      <c r="AH77" s="309"/>
    </row>
    <row r="78" spans="1:34" x14ac:dyDescent="0.15">
      <c r="A78" s="308"/>
      <c r="AH78" s="309"/>
    </row>
    <row r="79" spans="1:34" x14ac:dyDescent="0.15">
      <c r="A79" s="308"/>
      <c r="AH79" s="309"/>
    </row>
    <row r="80" spans="1:34" x14ac:dyDescent="0.15">
      <c r="A80" s="308"/>
      <c r="AH80" s="309"/>
    </row>
    <row r="81" spans="1:34" x14ac:dyDescent="0.15">
      <c r="A81" s="308"/>
      <c r="AH81" s="309"/>
    </row>
    <row r="82" spans="1:34" x14ac:dyDescent="0.15">
      <c r="A82" s="308"/>
      <c r="AH82" s="309"/>
    </row>
    <row r="83" spans="1:34" x14ac:dyDescent="0.15">
      <c r="A83" s="308"/>
      <c r="AH83" s="309"/>
    </row>
    <row r="84" spans="1:34" x14ac:dyDescent="0.15">
      <c r="A84" s="308"/>
      <c r="AH84" s="309"/>
    </row>
    <row r="85" spans="1:34" x14ac:dyDescent="0.15">
      <c r="A85" s="308"/>
      <c r="AH85" s="309"/>
    </row>
    <row r="86" spans="1:34" x14ac:dyDescent="0.15">
      <c r="A86" s="308"/>
      <c r="AH86" s="309"/>
    </row>
    <row r="87" spans="1:34" x14ac:dyDescent="0.15">
      <c r="A87" s="308"/>
      <c r="AH87" s="309"/>
    </row>
    <row r="88" spans="1:34" x14ac:dyDescent="0.15">
      <c r="A88" s="308"/>
      <c r="AH88" s="309"/>
    </row>
    <row r="89" spans="1:34" x14ac:dyDescent="0.15">
      <c r="A89" s="308"/>
      <c r="AH89" s="309"/>
    </row>
    <row r="90" spans="1:34" x14ac:dyDescent="0.15">
      <c r="A90" s="308"/>
      <c r="AH90" s="309"/>
    </row>
    <row r="91" spans="1:34" x14ac:dyDescent="0.15">
      <c r="A91" s="308"/>
      <c r="AH91" s="309"/>
    </row>
    <row r="92" spans="1:34" x14ac:dyDescent="0.15">
      <c r="A92" s="308"/>
      <c r="AH92" s="309"/>
    </row>
    <row r="93" spans="1:34" x14ac:dyDescent="0.15">
      <c r="A93" s="308"/>
      <c r="AH93" s="309"/>
    </row>
    <row r="94" spans="1:34" x14ac:dyDescent="0.15">
      <c r="A94" s="308"/>
      <c r="AH94" s="309"/>
    </row>
    <row r="95" spans="1:34" x14ac:dyDescent="0.15">
      <c r="A95" s="308"/>
      <c r="AH95" s="309"/>
    </row>
    <row r="96" spans="1:34" x14ac:dyDescent="0.15">
      <c r="A96" s="308"/>
      <c r="AH96" s="309"/>
    </row>
    <row r="97" spans="1:34" x14ac:dyDescent="0.15">
      <c r="A97" s="308"/>
      <c r="AH97" s="309"/>
    </row>
    <row r="98" spans="1:34" x14ac:dyDescent="0.15">
      <c r="A98" s="308"/>
      <c r="AH98" s="309"/>
    </row>
    <row r="99" spans="1:34" x14ac:dyDescent="0.15">
      <c r="A99" s="308"/>
      <c r="AH99" s="309"/>
    </row>
    <row r="100" spans="1:34" x14ac:dyDescent="0.15">
      <c r="A100" s="308"/>
      <c r="AH100" s="309"/>
    </row>
    <row r="101" spans="1:34" x14ac:dyDescent="0.15">
      <c r="A101" s="308"/>
      <c r="AH101" s="309"/>
    </row>
    <row r="102" spans="1:34" x14ac:dyDescent="0.15">
      <c r="A102" s="308"/>
      <c r="AH102" s="309"/>
    </row>
    <row r="103" spans="1:34" x14ac:dyDescent="0.15">
      <c r="A103" s="308"/>
      <c r="AH103" s="309"/>
    </row>
    <row r="104" spans="1:34" x14ac:dyDescent="0.15">
      <c r="A104" s="308"/>
      <c r="AH104" s="309"/>
    </row>
    <row r="105" spans="1:34" x14ac:dyDescent="0.15">
      <c r="A105" s="308"/>
      <c r="AH105" s="309"/>
    </row>
    <row r="106" spans="1:34" x14ac:dyDescent="0.15">
      <c r="A106" s="308"/>
      <c r="AH106" s="309"/>
    </row>
    <row r="107" spans="1:34" x14ac:dyDescent="0.15">
      <c r="A107" s="308"/>
      <c r="AH107" s="309"/>
    </row>
    <row r="108" spans="1:34" x14ac:dyDescent="0.15">
      <c r="A108" s="308"/>
      <c r="AH108" s="309"/>
    </row>
    <row r="109" spans="1:34" x14ac:dyDescent="0.15">
      <c r="A109" s="308"/>
      <c r="AH109" s="309"/>
    </row>
    <row r="110" spans="1:34" x14ac:dyDescent="0.15">
      <c r="A110" s="308"/>
      <c r="AH110" s="309"/>
    </row>
    <row r="111" spans="1:34" ht="14.25" thickBot="1" x14ac:dyDescent="0.2">
      <c r="A111" s="316"/>
      <c r="B111" s="317"/>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8"/>
    </row>
  </sheetData>
  <mergeCells count="31">
    <mergeCell ref="A2:AH2"/>
    <mergeCell ref="AD3:AH3"/>
    <mergeCell ref="A5:AH5"/>
    <mergeCell ref="G6:K6"/>
    <mergeCell ref="L6:Q6"/>
    <mergeCell ref="R6:W6"/>
    <mergeCell ref="X6:AC6"/>
    <mergeCell ref="AD6:AH6"/>
    <mergeCell ref="A57:AH57"/>
    <mergeCell ref="AD7:AH7"/>
    <mergeCell ref="C8:F8"/>
    <mergeCell ref="G8:K8"/>
    <mergeCell ref="L8:Q8"/>
    <mergeCell ref="R8:W8"/>
    <mergeCell ref="X8:AC8"/>
    <mergeCell ref="AD8:AH8"/>
    <mergeCell ref="A7:B9"/>
    <mergeCell ref="C7:F7"/>
    <mergeCell ref="G7:K7"/>
    <mergeCell ref="L7:Q7"/>
    <mergeCell ref="R7:W7"/>
    <mergeCell ref="X7:AC7"/>
    <mergeCell ref="C9:F9"/>
    <mergeCell ref="G9:K9"/>
    <mergeCell ref="X9:AC9"/>
    <mergeCell ref="AD9:AH9"/>
    <mergeCell ref="A11:AH11"/>
    <mergeCell ref="A12:AH12"/>
    <mergeCell ref="A56:AH56"/>
    <mergeCell ref="L9:Q9"/>
    <mergeCell ref="R9:W9"/>
  </mergeCells>
  <phoneticPr fontId="95"/>
  <printOptions horizontalCentered="1"/>
  <pageMargins left="0.62992125984251968" right="3.937007874015748E-2" top="0.55118110236220474" bottom="0.55118110236220474" header="0.31496062992125984" footer="0.31496062992125984"/>
  <pageSetup paperSize="9" fitToHeight="99" orientation="portrait" horizontalDpi="1200" verticalDpi="1200" r:id="rId1"/>
  <headerFooter>
    <oddFooter>&amp;C&amp;12&amp;P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J68"/>
  <sheetViews>
    <sheetView view="pageBreakPreview" zoomScaleNormal="100" zoomScaleSheetLayoutView="100" workbookViewId="0">
      <selection activeCell="J7" sqref="J7"/>
    </sheetView>
  </sheetViews>
  <sheetFormatPr defaultRowHeight="14.25" x14ac:dyDescent="0.15"/>
  <cols>
    <col min="1" max="1" width="9" style="63"/>
    <col min="2" max="2" width="13.875" style="53" bestFit="1" customWidth="1"/>
    <col min="3" max="16384" width="9" style="53"/>
  </cols>
  <sheetData>
    <row r="1" spans="1:10" x14ac:dyDescent="0.15">
      <c r="A1" s="1271" t="s">
        <v>447</v>
      </c>
      <c r="B1" s="1271"/>
      <c r="C1" s="1271"/>
      <c r="D1" s="1271"/>
      <c r="E1" s="1271"/>
      <c r="F1" s="1271"/>
      <c r="G1" s="1271"/>
      <c r="H1" s="1271"/>
      <c r="I1" s="1271"/>
    </row>
    <row r="2" spans="1:10" x14ac:dyDescent="0.15">
      <c r="A2" s="1271" t="s">
        <v>260</v>
      </c>
      <c r="B2" s="1271"/>
      <c r="C2" s="1271"/>
      <c r="D2" s="1271"/>
      <c r="E2" s="1271"/>
      <c r="F2" s="1271"/>
      <c r="G2" s="1271"/>
      <c r="H2" s="1271"/>
      <c r="I2" s="1271"/>
    </row>
    <row r="3" spans="1:10" x14ac:dyDescent="0.15">
      <c r="A3" s="54"/>
    </row>
    <row r="4" spans="1:10" x14ac:dyDescent="0.15">
      <c r="A4" s="55" t="s">
        <v>261</v>
      </c>
    </row>
    <row r="5" spans="1:10" ht="59.25" customHeight="1" x14ac:dyDescent="0.15">
      <c r="A5" s="56" t="s">
        <v>262</v>
      </c>
      <c r="B5" s="1265" t="s">
        <v>529</v>
      </c>
      <c r="C5" s="1265"/>
      <c r="D5" s="1265"/>
      <c r="E5" s="1265"/>
      <c r="F5" s="1265"/>
      <c r="G5" s="1265"/>
      <c r="H5" s="1265"/>
      <c r="I5" s="1265"/>
    </row>
    <row r="6" spans="1:10" x14ac:dyDescent="0.15">
      <c r="A6" s="55"/>
    </row>
    <row r="7" spans="1:10" x14ac:dyDescent="0.15">
      <c r="A7" s="55" t="s">
        <v>263</v>
      </c>
    </row>
    <row r="8" spans="1:10" ht="33.75" customHeight="1" x14ac:dyDescent="0.15">
      <c r="A8" s="56" t="s">
        <v>264</v>
      </c>
      <c r="B8" s="1264" t="s">
        <v>448</v>
      </c>
      <c r="C8" s="1264"/>
      <c r="D8" s="1264"/>
      <c r="E8" s="1264"/>
      <c r="F8" s="1264"/>
      <c r="G8" s="1264"/>
      <c r="H8" s="1264"/>
      <c r="I8" s="1264"/>
    </row>
    <row r="9" spans="1:10" x14ac:dyDescent="0.15">
      <c r="A9" s="55"/>
    </row>
    <row r="10" spans="1:10" x14ac:dyDescent="0.15">
      <c r="A10" s="55" t="s">
        <v>265</v>
      </c>
    </row>
    <row r="11" spans="1:10" ht="30" customHeight="1" x14ac:dyDescent="0.15">
      <c r="A11" s="55" t="s">
        <v>266</v>
      </c>
      <c r="B11" s="1265" t="str">
        <f>"本連携体は以下の企業により構成するものとし、"&amp;'④別紙1-1'!E3&amp;"を代表者とする。"</f>
        <v>本連携体は以下の企業により構成するものとし、を代表者とする。</v>
      </c>
      <c r="C11" s="1265"/>
      <c r="D11" s="1265"/>
      <c r="E11" s="1265"/>
      <c r="F11" s="1265"/>
      <c r="G11" s="1265"/>
      <c r="H11" s="1265"/>
      <c r="I11" s="1265"/>
      <c r="J11" s="70" t="s">
        <v>307</v>
      </c>
    </row>
    <row r="12" spans="1:10" x14ac:dyDescent="0.15">
      <c r="A12" s="57" t="s">
        <v>267</v>
      </c>
    </row>
    <row r="13" spans="1:10" x14ac:dyDescent="0.15">
      <c r="A13" s="55"/>
      <c r="B13" s="294" t="s">
        <v>268</v>
      </c>
      <c r="C13" s="1270" t="str">
        <f>IF('④別紙1-1'!E9="","",'④別紙1-1'!E9)</f>
        <v/>
      </c>
      <c r="D13" s="1270"/>
      <c r="E13" s="1270"/>
      <c r="F13" s="1270"/>
      <c r="G13" s="1270"/>
      <c r="H13" s="1270"/>
      <c r="I13" s="1270"/>
    </row>
    <row r="14" spans="1:10" x14ac:dyDescent="0.15">
      <c r="A14" s="55"/>
      <c r="B14" s="294"/>
      <c r="C14" s="1270" t="str">
        <f>IF('④別紙1-1'!E10="","",'④別紙1-1'!E10)</f>
        <v/>
      </c>
      <c r="D14" s="1270"/>
      <c r="E14" s="1270"/>
      <c r="F14" s="1270"/>
      <c r="G14" s="1270"/>
      <c r="H14" s="1270"/>
      <c r="I14" s="1270"/>
    </row>
    <row r="15" spans="1:10" x14ac:dyDescent="0.15">
      <c r="A15" s="55"/>
      <c r="B15" s="294" t="s">
        <v>269</v>
      </c>
      <c r="C15" s="1270" t="str">
        <f>IF('④別紙1-1'!E3="","",'④別紙1-1'!E3)</f>
        <v/>
      </c>
      <c r="D15" s="1270"/>
      <c r="E15" s="1270"/>
      <c r="F15" s="1270"/>
      <c r="G15" s="1270"/>
      <c r="H15" s="1270"/>
      <c r="I15" s="1270"/>
    </row>
    <row r="16" spans="1:10" x14ac:dyDescent="0.15">
      <c r="A16" s="55"/>
      <c r="B16" s="294" t="s">
        <v>270</v>
      </c>
      <c r="C16" s="296" t="str">
        <f>'④別紙1-1'!F5 &amp; " " &amp; '④別紙1-1'!P6</f>
        <v xml:space="preserve"> </v>
      </c>
      <c r="D16" s="69"/>
      <c r="E16" s="69"/>
      <c r="F16" s="69"/>
      <c r="G16" s="69"/>
      <c r="H16" s="69"/>
      <c r="I16" s="69"/>
    </row>
    <row r="17" spans="1:9" x14ac:dyDescent="0.15">
      <c r="A17" s="58" t="s">
        <v>271</v>
      </c>
      <c r="B17" s="59"/>
    </row>
    <row r="18" spans="1:9" x14ac:dyDescent="0.15">
      <c r="A18" s="58"/>
      <c r="B18" s="295" t="s">
        <v>268</v>
      </c>
      <c r="C18" s="1268"/>
      <c r="D18" s="1268"/>
      <c r="E18" s="1268"/>
      <c r="F18" s="1268"/>
      <c r="G18" s="1268"/>
      <c r="H18" s="1268"/>
      <c r="I18" s="1268"/>
    </row>
    <row r="19" spans="1:9" x14ac:dyDescent="0.15">
      <c r="A19" s="58"/>
      <c r="B19" s="295"/>
      <c r="C19" s="1268"/>
      <c r="D19" s="1268"/>
      <c r="E19" s="1268"/>
      <c r="F19" s="1268"/>
      <c r="G19" s="1268"/>
      <c r="H19" s="1268"/>
      <c r="I19" s="1268"/>
    </row>
    <row r="20" spans="1:9" x14ac:dyDescent="0.15">
      <c r="A20" s="58"/>
      <c r="B20" s="295" t="s">
        <v>269</v>
      </c>
      <c r="C20" s="1268"/>
      <c r="D20" s="1268"/>
      <c r="E20" s="1268"/>
      <c r="F20" s="1268"/>
      <c r="G20" s="1268"/>
      <c r="H20" s="1268"/>
      <c r="I20" s="1268"/>
    </row>
    <row r="21" spans="1:9" x14ac:dyDescent="0.15">
      <c r="A21" s="58"/>
      <c r="B21" s="295" t="s">
        <v>270</v>
      </c>
      <c r="C21" s="40"/>
    </row>
    <row r="22" spans="1:9" x14ac:dyDescent="0.15">
      <c r="A22" s="58" t="s">
        <v>272</v>
      </c>
      <c r="B22" s="59"/>
    </row>
    <row r="23" spans="1:9" x14ac:dyDescent="0.15">
      <c r="A23" s="58"/>
      <c r="B23" s="295" t="s">
        <v>268</v>
      </c>
      <c r="C23" s="1268"/>
      <c r="D23" s="1268"/>
      <c r="E23" s="1268"/>
      <c r="F23" s="1268"/>
      <c r="G23" s="1268"/>
      <c r="H23" s="1268"/>
      <c r="I23" s="1268"/>
    </row>
    <row r="24" spans="1:9" x14ac:dyDescent="0.15">
      <c r="A24" s="58"/>
      <c r="B24" s="295"/>
      <c r="C24" s="1268"/>
      <c r="D24" s="1268"/>
      <c r="E24" s="1268"/>
      <c r="F24" s="1268"/>
      <c r="G24" s="1268"/>
      <c r="H24" s="1268"/>
      <c r="I24" s="1268"/>
    </row>
    <row r="25" spans="1:9" x14ac:dyDescent="0.15">
      <c r="A25" s="58"/>
      <c r="B25" s="295" t="s">
        <v>269</v>
      </c>
      <c r="C25" s="1268"/>
      <c r="D25" s="1268"/>
      <c r="E25" s="1268"/>
      <c r="F25" s="1268"/>
      <c r="G25" s="1268"/>
      <c r="H25" s="1268"/>
      <c r="I25" s="1268"/>
    </row>
    <row r="26" spans="1:9" x14ac:dyDescent="0.15">
      <c r="A26" s="58"/>
      <c r="B26" s="295" t="s">
        <v>270</v>
      </c>
      <c r="C26" s="40"/>
    </row>
    <row r="27" spans="1:9" ht="30" customHeight="1" x14ac:dyDescent="0.15">
      <c r="A27" s="60" t="s">
        <v>273</v>
      </c>
      <c r="B27" s="1269" t="s">
        <v>274</v>
      </c>
      <c r="C27" s="1269"/>
      <c r="D27" s="1269"/>
      <c r="E27" s="1269"/>
      <c r="F27" s="1269"/>
      <c r="G27" s="1269"/>
      <c r="H27" s="1269"/>
      <c r="I27" s="1269"/>
    </row>
    <row r="28" spans="1:9" ht="30" customHeight="1" x14ac:dyDescent="0.15">
      <c r="A28" s="60" t="s">
        <v>275</v>
      </c>
      <c r="B28" s="1268" t="s">
        <v>276</v>
      </c>
      <c r="C28" s="1268"/>
      <c r="D28" s="1268"/>
      <c r="E28" s="1268"/>
      <c r="F28" s="1268"/>
      <c r="G28" s="1268"/>
      <c r="H28" s="1268"/>
      <c r="I28" s="1268"/>
    </row>
    <row r="29" spans="1:9" x14ac:dyDescent="0.15">
      <c r="A29" s="55"/>
    </row>
    <row r="30" spans="1:9" x14ac:dyDescent="0.15">
      <c r="A30" s="55" t="s">
        <v>277</v>
      </c>
    </row>
    <row r="31" spans="1:9" ht="54.75" customHeight="1" x14ac:dyDescent="0.15">
      <c r="A31" s="56" t="s">
        <v>278</v>
      </c>
      <c r="B31" s="1265" t="s">
        <v>279</v>
      </c>
      <c r="C31" s="1265"/>
      <c r="D31" s="1265"/>
      <c r="E31" s="1265"/>
      <c r="F31" s="1265"/>
      <c r="G31" s="1265"/>
      <c r="H31" s="1265"/>
      <c r="I31" s="1265"/>
    </row>
    <row r="32" spans="1:9" x14ac:dyDescent="0.15">
      <c r="A32" s="55"/>
    </row>
    <row r="33" spans="1:10" x14ac:dyDescent="0.15">
      <c r="A33" s="55" t="s">
        <v>280</v>
      </c>
    </row>
    <row r="34" spans="1:10" ht="30" customHeight="1" x14ac:dyDescent="0.15">
      <c r="A34" s="56" t="s">
        <v>281</v>
      </c>
      <c r="B34" s="1265" t="s">
        <v>282</v>
      </c>
      <c r="C34" s="1265"/>
      <c r="D34" s="1265"/>
      <c r="E34" s="1265"/>
      <c r="F34" s="1265"/>
      <c r="G34" s="1265"/>
      <c r="H34" s="1265"/>
      <c r="I34" s="1265"/>
    </row>
    <row r="35" spans="1:10" x14ac:dyDescent="0.15">
      <c r="A35" s="55" t="s">
        <v>283</v>
      </c>
    </row>
    <row r="36" spans="1:10" ht="30.75" customHeight="1" x14ac:dyDescent="0.15">
      <c r="A36" s="56" t="s">
        <v>284</v>
      </c>
      <c r="B36" s="1264" t="s">
        <v>309</v>
      </c>
      <c r="C36" s="1264"/>
      <c r="D36" s="1264"/>
      <c r="E36" s="1264"/>
      <c r="F36" s="1264"/>
      <c r="G36" s="1264"/>
      <c r="H36" s="1264"/>
      <c r="I36" s="1264"/>
      <c r="J36" s="70" t="s">
        <v>308</v>
      </c>
    </row>
    <row r="37" spans="1:10" x14ac:dyDescent="0.15">
      <c r="A37" s="55"/>
    </row>
    <row r="38" spans="1:10" x14ac:dyDescent="0.15">
      <c r="A38" s="55" t="s">
        <v>285</v>
      </c>
    </row>
    <row r="39" spans="1:10" ht="30" customHeight="1" x14ac:dyDescent="0.15">
      <c r="A39" s="61" t="s">
        <v>286</v>
      </c>
      <c r="B39" s="1265" t="s">
        <v>287</v>
      </c>
      <c r="C39" s="1265"/>
      <c r="D39" s="1265"/>
      <c r="E39" s="1265"/>
      <c r="F39" s="1265"/>
      <c r="G39" s="1265"/>
      <c r="H39" s="1265"/>
      <c r="I39" s="1265"/>
    </row>
    <row r="40" spans="1:10" x14ac:dyDescent="0.15">
      <c r="A40" s="55"/>
    </row>
    <row r="41" spans="1:10" x14ac:dyDescent="0.15">
      <c r="A41" s="55" t="s">
        <v>288</v>
      </c>
    </row>
    <row r="42" spans="1:10" ht="30" customHeight="1" x14ac:dyDescent="0.15">
      <c r="A42" s="56" t="s">
        <v>289</v>
      </c>
      <c r="B42" s="1265" t="s">
        <v>290</v>
      </c>
      <c r="C42" s="1265"/>
      <c r="D42" s="1265"/>
      <c r="E42" s="1265"/>
      <c r="F42" s="1265"/>
      <c r="G42" s="1265"/>
      <c r="H42" s="1265"/>
      <c r="I42" s="1265"/>
    </row>
    <row r="43" spans="1:10" x14ac:dyDescent="0.15">
      <c r="A43" s="55"/>
    </row>
    <row r="44" spans="1:10" x14ac:dyDescent="0.15">
      <c r="A44" s="55" t="s">
        <v>291</v>
      </c>
    </row>
    <row r="45" spans="1:10" x14ac:dyDescent="0.15">
      <c r="A45" s="55" t="s">
        <v>292</v>
      </c>
      <c r="B45" s="1266" t="s">
        <v>293</v>
      </c>
      <c r="C45" s="1266"/>
      <c r="D45" s="1266"/>
      <c r="E45" s="1266"/>
      <c r="F45" s="1266"/>
      <c r="G45" s="1266"/>
      <c r="H45" s="1266"/>
      <c r="I45" s="1266"/>
    </row>
    <row r="46" spans="1:10" x14ac:dyDescent="0.15">
      <c r="A46" s="55"/>
    </row>
    <row r="47" spans="1:10" ht="60.75" customHeight="1" x14ac:dyDescent="0.15">
      <c r="A47" s="1267" t="s">
        <v>304</v>
      </c>
      <c r="B47" s="1267"/>
      <c r="C47" s="1267"/>
      <c r="D47" s="1267"/>
      <c r="E47" s="1267"/>
      <c r="F47" s="1267"/>
      <c r="G47" s="1267"/>
      <c r="H47" s="1267"/>
      <c r="I47" s="1267"/>
      <c r="J47" s="59" t="s">
        <v>305</v>
      </c>
    </row>
    <row r="48" spans="1:10" x14ac:dyDescent="0.15">
      <c r="A48" s="62"/>
    </row>
    <row r="49" spans="1:9" x14ac:dyDescent="0.15">
      <c r="A49" s="55"/>
    </row>
    <row r="51" spans="1:9" x14ac:dyDescent="0.15">
      <c r="A51" s="64" t="s">
        <v>294</v>
      </c>
    </row>
    <row r="52" spans="1:9" x14ac:dyDescent="0.15">
      <c r="A52" s="55"/>
    </row>
    <row r="53" spans="1:9" x14ac:dyDescent="0.15">
      <c r="A53" s="65"/>
      <c r="B53" s="53" t="s">
        <v>295</v>
      </c>
      <c r="C53" s="66" t="s">
        <v>296</v>
      </c>
      <c r="D53" s="1263" t="str">
        <f>IF('④別紙1-1'!E9="","",'④別紙1-1'!E9)</f>
        <v/>
      </c>
      <c r="E53" s="1263"/>
      <c r="F53" s="1263"/>
      <c r="G53" s="1263"/>
      <c r="H53" s="1263"/>
      <c r="I53" s="1263"/>
    </row>
    <row r="54" spans="1:9" x14ac:dyDescent="0.15">
      <c r="A54" s="55"/>
      <c r="D54" s="1263" t="str">
        <f>IF('④別紙1-1'!E10="","",'④別紙1-1'!E10)</f>
        <v/>
      </c>
      <c r="E54" s="1263"/>
      <c r="F54" s="1263"/>
      <c r="G54" s="1263"/>
      <c r="H54" s="1263"/>
      <c r="I54" s="1263"/>
    </row>
    <row r="55" spans="1:9" x14ac:dyDescent="0.15">
      <c r="A55" s="55"/>
      <c r="C55" s="66" t="s">
        <v>297</v>
      </c>
      <c r="D55" s="1263" t="str">
        <f>IF('④別紙1-1'!E3="","",'④別紙1-1'!E3)</f>
        <v/>
      </c>
      <c r="E55" s="1263"/>
      <c r="F55" s="1263"/>
      <c r="G55" s="1263"/>
      <c r="H55" s="1263"/>
      <c r="I55" s="1263"/>
    </row>
    <row r="56" spans="1:9" x14ac:dyDescent="0.15">
      <c r="A56" s="55"/>
      <c r="C56" s="53" t="s">
        <v>298</v>
      </c>
      <c r="D56" s="1263" t="str">
        <f>'④別紙1-1'!F5 &amp; " " &amp; '④別紙1-1'!P6</f>
        <v xml:space="preserve"> </v>
      </c>
      <c r="E56" s="1263"/>
      <c r="F56" s="1263"/>
      <c r="G56" s="1263"/>
      <c r="H56" s="1263"/>
      <c r="I56" s="53" t="s">
        <v>299</v>
      </c>
    </row>
    <row r="57" spans="1:9" x14ac:dyDescent="0.15">
      <c r="A57" s="55"/>
    </row>
    <row r="58" spans="1:9" x14ac:dyDescent="0.15">
      <c r="A58" s="55"/>
    </row>
    <row r="59" spans="1:9" x14ac:dyDescent="0.15">
      <c r="A59" s="65"/>
      <c r="B59" s="59" t="s">
        <v>300</v>
      </c>
      <c r="C59" s="67" t="s">
        <v>296</v>
      </c>
      <c r="D59" s="297"/>
      <c r="E59" s="297"/>
      <c r="F59" s="297"/>
      <c r="G59" s="297"/>
      <c r="H59" s="297"/>
      <c r="I59" s="297"/>
    </row>
    <row r="60" spans="1:9" x14ac:dyDescent="0.15">
      <c r="A60" s="55"/>
      <c r="B60" s="59"/>
      <c r="C60" s="59"/>
      <c r="D60" s="297"/>
      <c r="E60" s="297"/>
      <c r="F60" s="297"/>
      <c r="G60" s="297"/>
      <c r="H60" s="297"/>
      <c r="I60" s="297"/>
    </row>
    <row r="61" spans="1:9" x14ac:dyDescent="0.15">
      <c r="A61" s="55"/>
      <c r="B61" s="59"/>
      <c r="C61" s="67" t="s">
        <v>297</v>
      </c>
      <c r="D61" s="297"/>
      <c r="E61" s="297"/>
      <c r="F61" s="297"/>
      <c r="G61" s="297"/>
      <c r="H61" s="297"/>
      <c r="I61" s="297"/>
    </row>
    <row r="62" spans="1:9" x14ac:dyDescent="0.15">
      <c r="A62" s="55"/>
      <c r="B62" s="59"/>
      <c r="C62" s="59" t="s">
        <v>298</v>
      </c>
      <c r="D62" s="297"/>
      <c r="E62" s="297"/>
      <c r="F62" s="297"/>
      <c r="G62" s="297"/>
      <c r="H62" s="297"/>
      <c r="I62" s="59" t="s">
        <v>299</v>
      </c>
    </row>
    <row r="63" spans="1:9" x14ac:dyDescent="0.15">
      <c r="A63" s="55"/>
      <c r="B63" s="59"/>
      <c r="C63" s="59"/>
      <c r="D63" s="59"/>
      <c r="E63" s="59"/>
      <c r="F63" s="59"/>
      <c r="G63" s="59"/>
      <c r="H63" s="59"/>
      <c r="I63" s="59"/>
    </row>
    <row r="64" spans="1:9" x14ac:dyDescent="0.15">
      <c r="A64" s="55"/>
      <c r="B64" s="59"/>
      <c r="C64" s="59"/>
      <c r="D64" s="59"/>
      <c r="E64" s="59"/>
      <c r="F64" s="59"/>
      <c r="G64" s="59"/>
      <c r="H64" s="59"/>
      <c r="I64" s="59"/>
    </row>
    <row r="65" spans="1:9" x14ac:dyDescent="0.15">
      <c r="A65" s="65"/>
      <c r="B65" s="59" t="s">
        <v>301</v>
      </c>
      <c r="C65" s="67" t="s">
        <v>296</v>
      </c>
      <c r="D65" s="297"/>
      <c r="E65" s="297"/>
      <c r="F65" s="297"/>
      <c r="G65" s="297"/>
      <c r="H65" s="297"/>
      <c r="I65" s="297"/>
    </row>
    <row r="66" spans="1:9" x14ac:dyDescent="0.15">
      <c r="A66" s="55"/>
      <c r="B66" s="59"/>
      <c r="C66" s="59"/>
      <c r="D66" s="297"/>
      <c r="E66" s="297"/>
      <c r="F66" s="297"/>
      <c r="G66" s="297"/>
      <c r="H66" s="297"/>
      <c r="I66" s="297"/>
    </row>
    <row r="67" spans="1:9" x14ac:dyDescent="0.15">
      <c r="A67" s="55"/>
      <c r="B67" s="59"/>
      <c r="C67" s="67" t="s">
        <v>297</v>
      </c>
      <c r="D67" s="297"/>
      <c r="E67" s="297"/>
      <c r="F67" s="297"/>
      <c r="G67" s="297"/>
      <c r="H67" s="297"/>
      <c r="I67" s="297"/>
    </row>
    <row r="68" spans="1:9" x14ac:dyDescent="0.15">
      <c r="A68" s="68"/>
      <c r="B68" s="59"/>
      <c r="C68" s="59" t="s">
        <v>298</v>
      </c>
      <c r="D68" s="297"/>
      <c r="E68" s="297"/>
      <c r="F68" s="297"/>
      <c r="G68" s="297"/>
      <c r="H68" s="297"/>
      <c r="I68" s="59" t="s">
        <v>299</v>
      </c>
    </row>
  </sheetData>
  <mergeCells count="27">
    <mergeCell ref="A1:I1"/>
    <mergeCell ref="A2:I2"/>
    <mergeCell ref="B5:I5"/>
    <mergeCell ref="B8:I8"/>
    <mergeCell ref="B11:I11"/>
    <mergeCell ref="C13:I13"/>
    <mergeCell ref="C14:I14"/>
    <mergeCell ref="C15:I15"/>
    <mergeCell ref="C18:I18"/>
    <mergeCell ref="C19:I19"/>
    <mergeCell ref="C20:I20"/>
    <mergeCell ref="C23:I23"/>
    <mergeCell ref="C24:I24"/>
    <mergeCell ref="C25:I25"/>
    <mergeCell ref="B27:I27"/>
    <mergeCell ref="B28:I28"/>
    <mergeCell ref="B31:I31"/>
    <mergeCell ref="B34:I34"/>
    <mergeCell ref="D54:I54"/>
    <mergeCell ref="D55:I55"/>
    <mergeCell ref="D56:H56"/>
    <mergeCell ref="B36:I36"/>
    <mergeCell ref="B39:I39"/>
    <mergeCell ref="B42:I42"/>
    <mergeCell ref="B45:I45"/>
    <mergeCell ref="A47:I47"/>
    <mergeCell ref="D53:I53"/>
  </mergeCells>
  <phoneticPr fontId="18"/>
  <pageMargins left="0.7" right="0.7" top="0.75" bottom="0.75" header="0.3" footer="0.3"/>
  <pageSetup paperSize="9" orientation="portrait" r:id="rId1"/>
  <rowBreaks count="1" manualBreakCount="1">
    <brk id="4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92D050"/>
    <pageSetUpPr fitToPage="1"/>
  </sheetPr>
  <dimension ref="A1:I43"/>
  <sheetViews>
    <sheetView view="pageBreakPreview" zoomScale="85" zoomScaleNormal="100" zoomScaleSheetLayoutView="85" workbookViewId="0">
      <selection activeCell="I9" sqref="I9"/>
    </sheetView>
  </sheetViews>
  <sheetFormatPr defaultRowHeight="13.5" x14ac:dyDescent="0.15"/>
  <cols>
    <col min="1" max="2" width="28.375" style="10" customWidth="1"/>
    <col min="3" max="3" width="37.625" style="10" customWidth="1"/>
    <col min="4" max="5" width="9" style="10"/>
    <col min="6" max="6" width="9.5" style="158" bestFit="1" customWidth="1"/>
    <col min="7" max="16384" width="9" style="10"/>
  </cols>
  <sheetData>
    <row r="1" spans="1:6" ht="19.5" customHeight="1" x14ac:dyDescent="0.15"/>
    <row r="2" spans="1:6" ht="19.5" customHeight="1" x14ac:dyDescent="0.15">
      <c r="B2" s="37"/>
    </row>
    <row r="3" spans="1:6" ht="21" x14ac:dyDescent="0.15">
      <c r="A3" s="333" t="s">
        <v>461</v>
      </c>
      <c r="B3" s="333"/>
      <c r="C3" s="333"/>
      <c r="D3" s="333"/>
      <c r="E3" s="333"/>
      <c r="F3" s="333"/>
    </row>
    <row r="4" spans="1:6" s="38" customFormat="1" ht="12" x14ac:dyDescent="0.15">
      <c r="B4" s="39"/>
      <c r="F4" s="158"/>
    </row>
    <row r="5" spans="1:6" ht="19.5" customHeight="1" x14ac:dyDescent="0.15">
      <c r="A5" s="40" t="s">
        <v>367</v>
      </c>
    </row>
    <row r="6" spans="1:6" ht="19.5" customHeight="1" x14ac:dyDescent="0.15">
      <c r="A6" s="41"/>
    </row>
    <row r="7" spans="1:6" ht="19.5" customHeight="1" x14ac:dyDescent="0.15">
      <c r="A7" s="42" t="s">
        <v>510</v>
      </c>
    </row>
    <row r="8" spans="1:6" ht="36" customHeight="1" thickBot="1" x14ac:dyDescent="0.2">
      <c r="A8" s="42"/>
      <c r="B8" s="71" t="s">
        <v>315</v>
      </c>
      <c r="C8" s="334" t="str">
        <f>IF('④別紙1-1'!E3="","",'④別紙1-1'!E3)</f>
        <v/>
      </c>
      <c r="D8" s="334"/>
      <c r="E8" s="334"/>
      <c r="F8" s="334"/>
    </row>
    <row r="9" spans="1:6" ht="41.25" customHeight="1" thickTop="1" x14ac:dyDescent="0.15">
      <c r="A9" s="43" t="s">
        <v>176</v>
      </c>
      <c r="B9" s="369" t="str">
        <f>IF(③申請書!E31="","自動で入力されます",③申請書!E31)</f>
        <v>自動で入力されます</v>
      </c>
      <c r="C9" s="370"/>
      <c r="D9" s="147" t="s">
        <v>338</v>
      </c>
      <c r="E9" s="147" t="s">
        <v>341</v>
      </c>
      <c r="F9" s="159" t="s">
        <v>369</v>
      </c>
    </row>
    <row r="10" spans="1:6" ht="7.5" customHeight="1" x14ac:dyDescent="0.15">
      <c r="A10" s="371"/>
      <c r="B10" s="372"/>
      <c r="C10" s="373"/>
      <c r="D10" s="143"/>
      <c r="E10" s="143"/>
      <c r="F10" s="160"/>
    </row>
    <row r="11" spans="1:6" ht="25.5" customHeight="1" x14ac:dyDescent="0.15">
      <c r="A11" s="354" t="s">
        <v>160</v>
      </c>
      <c r="B11" s="355"/>
      <c r="C11" s="374"/>
      <c r="D11" s="150" t="s">
        <v>349</v>
      </c>
      <c r="E11" s="150"/>
      <c r="F11" s="161"/>
    </row>
    <row r="12" spans="1:6" ht="25.5" customHeight="1" x14ac:dyDescent="0.15">
      <c r="A12" s="347" t="s">
        <v>177</v>
      </c>
      <c r="B12" s="348"/>
      <c r="C12" s="367"/>
      <c r="D12" s="151"/>
      <c r="E12" s="154" t="s">
        <v>348</v>
      </c>
      <c r="F12" s="163" t="s">
        <v>348</v>
      </c>
    </row>
    <row r="13" spans="1:6" ht="25.5" customHeight="1" x14ac:dyDescent="0.15">
      <c r="A13" s="356" t="s">
        <v>508</v>
      </c>
      <c r="B13" s="357"/>
      <c r="C13" s="358"/>
      <c r="D13" s="151"/>
      <c r="E13" s="151"/>
      <c r="F13" s="162"/>
    </row>
    <row r="14" spans="1:6" ht="25.5" customHeight="1" x14ac:dyDescent="0.15">
      <c r="A14" s="347" t="s">
        <v>339</v>
      </c>
      <c r="B14" s="350"/>
      <c r="C14" s="375"/>
      <c r="D14" s="151" t="s">
        <v>350</v>
      </c>
      <c r="E14" s="151"/>
      <c r="F14" s="162" t="s">
        <v>368</v>
      </c>
    </row>
    <row r="15" spans="1:6" ht="25.5" customHeight="1" x14ac:dyDescent="0.15">
      <c r="A15" s="351" t="s">
        <v>178</v>
      </c>
      <c r="B15" s="352"/>
      <c r="C15" s="368"/>
      <c r="D15" s="151" t="s">
        <v>352</v>
      </c>
      <c r="E15" s="151" t="s">
        <v>353</v>
      </c>
      <c r="F15" s="156" t="s">
        <v>351</v>
      </c>
    </row>
    <row r="16" spans="1:6" ht="25.5" customHeight="1" x14ac:dyDescent="0.15">
      <c r="A16" s="347" t="s">
        <v>452</v>
      </c>
      <c r="B16" s="348"/>
      <c r="C16" s="367"/>
      <c r="D16" s="151" t="s">
        <v>354</v>
      </c>
      <c r="E16" s="151" t="s">
        <v>353</v>
      </c>
      <c r="F16" s="156" t="s">
        <v>351</v>
      </c>
    </row>
    <row r="17" spans="1:9" ht="25.5" customHeight="1" x14ac:dyDescent="0.15">
      <c r="A17" s="349" t="s">
        <v>453</v>
      </c>
      <c r="B17" s="350"/>
      <c r="C17" s="375"/>
      <c r="D17" s="151" t="s">
        <v>355</v>
      </c>
      <c r="E17" s="151" t="s">
        <v>353</v>
      </c>
      <c r="F17" s="156" t="s">
        <v>351</v>
      </c>
    </row>
    <row r="18" spans="1:9" ht="25.5" customHeight="1" x14ac:dyDescent="0.15">
      <c r="A18" s="351" t="s">
        <v>179</v>
      </c>
      <c r="B18" s="352"/>
      <c r="C18" s="368"/>
      <c r="D18" s="151" t="s">
        <v>356</v>
      </c>
      <c r="E18" s="151" t="s">
        <v>353</v>
      </c>
      <c r="F18" s="156" t="s">
        <v>351</v>
      </c>
    </row>
    <row r="19" spans="1:9" ht="25.5" customHeight="1" x14ac:dyDescent="0.15">
      <c r="A19" s="351" t="s">
        <v>180</v>
      </c>
      <c r="B19" s="352"/>
      <c r="C19" s="368"/>
      <c r="D19" s="151" t="s">
        <v>357</v>
      </c>
      <c r="E19" s="151" t="s">
        <v>353</v>
      </c>
      <c r="F19" s="156" t="s">
        <v>351</v>
      </c>
    </row>
    <row r="20" spans="1:9" ht="25.5" customHeight="1" x14ac:dyDescent="0.15">
      <c r="A20" s="347" t="s">
        <v>450</v>
      </c>
      <c r="B20" s="348"/>
      <c r="C20" s="367"/>
      <c r="D20" s="151"/>
      <c r="E20" s="151"/>
      <c r="F20" s="162"/>
    </row>
    <row r="21" spans="1:9" s="51" customFormat="1" ht="25.5" customHeight="1" x14ac:dyDescent="0.15">
      <c r="A21" s="359" t="s">
        <v>242</v>
      </c>
      <c r="B21" s="360"/>
      <c r="C21" s="376"/>
      <c r="D21" s="151" t="s">
        <v>358</v>
      </c>
      <c r="E21" s="151"/>
      <c r="F21" s="162"/>
    </row>
    <row r="22" spans="1:9" ht="25.5" customHeight="1" x14ac:dyDescent="0.15">
      <c r="A22" s="359" t="s">
        <v>166</v>
      </c>
      <c r="B22" s="360"/>
      <c r="C22" s="376"/>
      <c r="D22" s="151"/>
      <c r="E22" s="151"/>
      <c r="F22" s="162"/>
    </row>
    <row r="23" spans="1:9" ht="25.5" customHeight="1" x14ac:dyDescent="0.15">
      <c r="A23" s="359" t="s">
        <v>181</v>
      </c>
      <c r="B23" s="361"/>
      <c r="C23" s="377"/>
      <c r="D23" s="151" t="s">
        <v>359</v>
      </c>
      <c r="E23" s="151"/>
      <c r="F23" s="162"/>
    </row>
    <row r="24" spans="1:9" ht="25.5" customHeight="1" x14ac:dyDescent="0.15">
      <c r="A24" s="359" t="s">
        <v>182</v>
      </c>
      <c r="B24" s="361"/>
      <c r="C24" s="377"/>
      <c r="D24" s="151" t="s">
        <v>360</v>
      </c>
      <c r="E24" s="151"/>
      <c r="F24" s="162"/>
    </row>
    <row r="25" spans="1:9" ht="25.5" customHeight="1" x14ac:dyDescent="0.15">
      <c r="A25" s="359" t="s">
        <v>183</v>
      </c>
      <c r="B25" s="361"/>
      <c r="C25" s="377"/>
      <c r="D25" s="151" t="s">
        <v>361</v>
      </c>
      <c r="E25" s="151"/>
      <c r="F25" s="162"/>
    </row>
    <row r="26" spans="1:9" ht="25.5" customHeight="1" x14ac:dyDescent="0.15">
      <c r="A26" s="359" t="s">
        <v>530</v>
      </c>
      <c r="B26" s="360"/>
      <c r="C26" s="376"/>
      <c r="D26" s="151" t="s">
        <v>362</v>
      </c>
      <c r="E26" s="151"/>
      <c r="F26" s="162"/>
    </row>
    <row r="27" spans="1:9" ht="25.5" customHeight="1" x14ac:dyDescent="0.15">
      <c r="A27" s="359" t="s">
        <v>184</v>
      </c>
      <c r="B27" s="360"/>
      <c r="C27" s="376"/>
      <c r="D27" s="151" t="s">
        <v>363</v>
      </c>
      <c r="E27" s="151"/>
      <c r="F27" s="162"/>
    </row>
    <row r="28" spans="1:9" s="51" customFormat="1" ht="25.5" customHeight="1" x14ac:dyDescent="0.15">
      <c r="A28" s="347" t="s">
        <v>371</v>
      </c>
      <c r="B28" s="348"/>
      <c r="C28" s="367"/>
      <c r="D28" s="151" t="s">
        <v>364</v>
      </c>
      <c r="E28" s="151"/>
      <c r="F28" s="162"/>
    </row>
    <row r="29" spans="1:9" ht="25.5" customHeight="1" x14ac:dyDescent="0.15">
      <c r="A29" s="359" t="s">
        <v>185</v>
      </c>
      <c r="B29" s="360"/>
      <c r="C29" s="376"/>
      <c r="D29" s="151"/>
      <c r="E29" s="151"/>
      <c r="F29" s="162"/>
    </row>
    <row r="30" spans="1:9" ht="25.5" customHeight="1" x14ac:dyDescent="0.15">
      <c r="A30" s="359" t="s">
        <v>205</v>
      </c>
      <c r="B30" s="360"/>
      <c r="C30" s="376"/>
      <c r="D30" s="151" t="s">
        <v>365</v>
      </c>
      <c r="E30" s="151"/>
      <c r="F30" s="162"/>
    </row>
    <row r="31" spans="1:9" ht="25.5" customHeight="1" x14ac:dyDescent="0.15">
      <c r="A31" s="347" t="s">
        <v>340</v>
      </c>
      <c r="B31" s="348"/>
      <c r="C31" s="348"/>
      <c r="D31" s="151" t="s">
        <v>366</v>
      </c>
      <c r="E31" s="151"/>
      <c r="F31" s="162"/>
    </row>
    <row r="32" spans="1:9" ht="25.5" customHeight="1" x14ac:dyDescent="0.15">
      <c r="A32" s="347" t="s">
        <v>342</v>
      </c>
      <c r="B32" s="348"/>
      <c r="C32" s="348"/>
      <c r="D32" s="151"/>
      <c r="E32" s="151"/>
      <c r="F32" s="162"/>
      <c r="I32" s="10" t="s">
        <v>454</v>
      </c>
    </row>
    <row r="33" spans="1:6" ht="25.5" customHeight="1" x14ac:dyDescent="0.15">
      <c r="A33" s="344" t="s">
        <v>343</v>
      </c>
      <c r="B33" s="345"/>
      <c r="C33" s="346"/>
      <c r="D33" s="151"/>
      <c r="E33" s="151"/>
      <c r="F33" s="162"/>
    </row>
    <row r="34" spans="1:6" ht="25.5" customHeight="1" x14ac:dyDescent="0.15">
      <c r="A34" s="347" t="s">
        <v>344</v>
      </c>
      <c r="B34" s="348"/>
      <c r="C34" s="348"/>
      <c r="D34" s="151"/>
      <c r="E34" s="151"/>
      <c r="F34" s="162"/>
    </row>
    <row r="35" spans="1:6" ht="25.5" customHeight="1" x14ac:dyDescent="0.15">
      <c r="A35" s="347" t="s">
        <v>345</v>
      </c>
      <c r="B35" s="348"/>
      <c r="C35" s="348"/>
      <c r="D35" s="151"/>
      <c r="E35" s="151"/>
      <c r="F35" s="162"/>
    </row>
    <row r="36" spans="1:6" ht="25.5" customHeight="1" x14ac:dyDescent="0.15">
      <c r="A36" s="347" t="s">
        <v>346</v>
      </c>
      <c r="B36" s="348"/>
      <c r="C36" s="348"/>
      <c r="D36" s="151"/>
      <c r="E36" s="151"/>
      <c r="F36" s="162"/>
    </row>
    <row r="37" spans="1:6" ht="25.5" customHeight="1" x14ac:dyDescent="0.15">
      <c r="A37" s="347" t="s">
        <v>347</v>
      </c>
      <c r="B37" s="348"/>
      <c r="C37" s="348"/>
      <c r="D37" s="151"/>
      <c r="E37" s="151"/>
      <c r="F37" s="162"/>
    </row>
    <row r="38" spans="1:6" ht="19.5" customHeight="1" x14ac:dyDescent="0.15">
      <c r="A38" s="347" t="s">
        <v>451</v>
      </c>
      <c r="B38" s="348"/>
      <c r="C38" s="366"/>
      <c r="D38" s="151"/>
      <c r="E38" s="151"/>
      <c r="F38" s="162"/>
    </row>
    <row r="39" spans="1:6" ht="19.5" customHeight="1" x14ac:dyDescent="0.15">
      <c r="A39" s="347" t="s">
        <v>172</v>
      </c>
      <c r="B39" s="348"/>
      <c r="C39" s="367"/>
      <c r="D39" s="151"/>
      <c r="E39" s="151"/>
      <c r="F39" s="162"/>
    </row>
    <row r="40" spans="1:6" ht="19.5" customHeight="1" thickBot="1" x14ac:dyDescent="0.2">
      <c r="A40" s="362" t="s">
        <v>173</v>
      </c>
      <c r="B40" s="363"/>
      <c r="C40" s="378"/>
      <c r="D40" s="144"/>
      <c r="E40" s="144"/>
      <c r="F40" s="164"/>
    </row>
    <row r="41" spans="1:6" ht="15" thickTop="1" x14ac:dyDescent="0.15">
      <c r="A41" s="379" t="s">
        <v>174</v>
      </c>
      <c r="B41" s="380"/>
      <c r="C41" s="381" t="s">
        <v>175</v>
      </c>
      <c r="D41" s="382"/>
      <c r="E41" s="382"/>
      <c r="F41" s="383"/>
    </row>
    <row r="42" spans="1:6" ht="20.25" customHeight="1" x14ac:dyDescent="0.15">
      <c r="A42" s="46"/>
      <c r="B42" s="145"/>
      <c r="C42" s="384"/>
      <c r="D42" s="385"/>
      <c r="E42" s="385"/>
      <c r="F42" s="386"/>
    </row>
    <row r="43" spans="1:6" ht="42" customHeight="1" x14ac:dyDescent="0.15">
      <c r="A43" s="47"/>
      <c r="B43" s="146"/>
      <c r="C43" s="387"/>
      <c r="D43" s="388"/>
      <c r="E43" s="388"/>
      <c r="F43" s="389"/>
    </row>
  </sheetData>
  <mergeCells count="36">
    <mergeCell ref="A28:C28"/>
    <mergeCell ref="A40:C40"/>
    <mergeCell ref="A41:B41"/>
    <mergeCell ref="A29:C29"/>
    <mergeCell ref="A30:C30"/>
    <mergeCell ref="A38:C38"/>
    <mergeCell ref="A39:C39"/>
    <mergeCell ref="C41:F43"/>
    <mergeCell ref="A34:C34"/>
    <mergeCell ref="A35:C35"/>
    <mergeCell ref="A36:C36"/>
    <mergeCell ref="A37:C37"/>
    <mergeCell ref="A31:C31"/>
    <mergeCell ref="A32:C32"/>
    <mergeCell ref="A33:C33"/>
    <mergeCell ref="A27:C27"/>
    <mergeCell ref="A16:C16"/>
    <mergeCell ref="A17:C17"/>
    <mergeCell ref="A18:C18"/>
    <mergeCell ref="A19:C19"/>
    <mergeCell ref="A20:C20"/>
    <mergeCell ref="A22:C22"/>
    <mergeCell ref="A23:C23"/>
    <mergeCell ref="A24:C24"/>
    <mergeCell ref="A21:C21"/>
    <mergeCell ref="A25:C25"/>
    <mergeCell ref="A26:C26"/>
    <mergeCell ref="A12:C12"/>
    <mergeCell ref="A13:C13"/>
    <mergeCell ref="A15:C15"/>
    <mergeCell ref="A3:F3"/>
    <mergeCell ref="C8:F8"/>
    <mergeCell ref="B9:C9"/>
    <mergeCell ref="A10:C10"/>
    <mergeCell ref="A11:C11"/>
    <mergeCell ref="A14:C14"/>
  </mergeCells>
  <phoneticPr fontId="6"/>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48BE-0EDE-4962-8305-DF04B77B70E6}">
  <dimension ref="A1:BR64"/>
  <sheetViews>
    <sheetView view="pageBreakPreview" zoomScaleNormal="100" zoomScaleSheetLayoutView="100" workbookViewId="0">
      <selection activeCell="AQ13" sqref="AQ13"/>
    </sheetView>
  </sheetViews>
  <sheetFormatPr defaultRowHeight="12" x14ac:dyDescent="0.15"/>
  <cols>
    <col min="1" max="1" width="6.875" style="234" customWidth="1"/>
    <col min="2" max="41" width="3.375" style="234" customWidth="1"/>
    <col min="42" max="50" width="3.625" style="234" customWidth="1"/>
    <col min="51" max="51" width="26" style="234" customWidth="1"/>
    <col min="52" max="59" width="3.625" style="234" customWidth="1"/>
    <col min="60" max="65" width="3.375" style="234" customWidth="1"/>
    <col min="66" max="68" width="3.25" style="234" customWidth="1"/>
    <col min="69" max="69" width="11" style="234" bestFit="1" customWidth="1"/>
    <col min="70" max="256" width="9" style="234"/>
    <col min="257" max="257" width="6.875" style="234" customWidth="1"/>
    <col min="258" max="297" width="3.375" style="234" customWidth="1"/>
    <col min="298" max="315" width="3.625" style="234" customWidth="1"/>
    <col min="316" max="512" width="9" style="234"/>
    <col min="513" max="513" width="6.875" style="234" customWidth="1"/>
    <col min="514" max="553" width="3.375" style="234" customWidth="1"/>
    <col min="554" max="571" width="3.625" style="234" customWidth="1"/>
    <col min="572" max="768" width="9" style="234"/>
    <col min="769" max="769" width="6.875" style="234" customWidth="1"/>
    <col min="770" max="809" width="3.375" style="234" customWidth="1"/>
    <col min="810" max="827" width="3.625" style="234" customWidth="1"/>
    <col min="828" max="1024" width="9" style="234"/>
    <col min="1025" max="1025" width="6.875" style="234" customWidth="1"/>
    <col min="1026" max="1065" width="3.375" style="234" customWidth="1"/>
    <col min="1066" max="1083" width="3.625" style="234" customWidth="1"/>
    <col min="1084" max="1280" width="9" style="234"/>
    <col min="1281" max="1281" width="6.875" style="234" customWidth="1"/>
    <col min="1282" max="1321" width="3.375" style="234" customWidth="1"/>
    <col min="1322" max="1339" width="3.625" style="234" customWidth="1"/>
    <col min="1340" max="1536" width="9" style="234"/>
    <col min="1537" max="1537" width="6.875" style="234" customWidth="1"/>
    <col min="1538" max="1577" width="3.375" style="234" customWidth="1"/>
    <col min="1578" max="1595" width="3.625" style="234" customWidth="1"/>
    <col min="1596" max="1792" width="9" style="234"/>
    <col min="1793" max="1793" width="6.875" style="234" customWidth="1"/>
    <col min="1794" max="1833" width="3.375" style="234" customWidth="1"/>
    <col min="1834" max="1851" width="3.625" style="234" customWidth="1"/>
    <col min="1852" max="2048" width="9" style="234"/>
    <col min="2049" max="2049" width="6.875" style="234" customWidth="1"/>
    <col min="2050" max="2089" width="3.375" style="234" customWidth="1"/>
    <col min="2090" max="2107" width="3.625" style="234" customWidth="1"/>
    <col min="2108" max="2304" width="9" style="234"/>
    <col min="2305" max="2305" width="6.875" style="234" customWidth="1"/>
    <col min="2306" max="2345" width="3.375" style="234" customWidth="1"/>
    <col min="2346" max="2363" width="3.625" style="234" customWidth="1"/>
    <col min="2364" max="2560" width="9" style="234"/>
    <col min="2561" max="2561" width="6.875" style="234" customWidth="1"/>
    <col min="2562" max="2601" width="3.375" style="234" customWidth="1"/>
    <col min="2602" max="2619" width="3.625" style="234" customWidth="1"/>
    <col min="2620" max="2816" width="9" style="234"/>
    <col min="2817" max="2817" width="6.875" style="234" customWidth="1"/>
    <col min="2818" max="2857" width="3.375" style="234" customWidth="1"/>
    <col min="2858" max="2875" width="3.625" style="234" customWidth="1"/>
    <col min="2876" max="3072" width="9" style="234"/>
    <col min="3073" max="3073" width="6.875" style="234" customWidth="1"/>
    <col min="3074" max="3113" width="3.375" style="234" customWidth="1"/>
    <col min="3114" max="3131" width="3.625" style="234" customWidth="1"/>
    <col min="3132" max="3328" width="9" style="234"/>
    <col min="3329" max="3329" width="6.875" style="234" customWidth="1"/>
    <col min="3330" max="3369" width="3.375" style="234" customWidth="1"/>
    <col min="3370" max="3387" width="3.625" style="234" customWidth="1"/>
    <col min="3388" max="3584" width="9" style="234"/>
    <col min="3585" max="3585" width="6.875" style="234" customWidth="1"/>
    <col min="3586" max="3625" width="3.375" style="234" customWidth="1"/>
    <col min="3626" max="3643" width="3.625" style="234" customWidth="1"/>
    <col min="3644" max="3840" width="9" style="234"/>
    <col min="3841" max="3841" width="6.875" style="234" customWidth="1"/>
    <col min="3842" max="3881" width="3.375" style="234" customWidth="1"/>
    <col min="3882" max="3899" width="3.625" style="234" customWidth="1"/>
    <col min="3900" max="4096" width="9" style="234"/>
    <col min="4097" max="4097" width="6.875" style="234" customWidth="1"/>
    <col min="4098" max="4137" width="3.375" style="234" customWidth="1"/>
    <col min="4138" max="4155" width="3.625" style="234" customWidth="1"/>
    <col min="4156" max="4352" width="9" style="234"/>
    <col min="4353" max="4353" width="6.875" style="234" customWidth="1"/>
    <col min="4354" max="4393" width="3.375" style="234" customWidth="1"/>
    <col min="4394" max="4411" width="3.625" style="234" customWidth="1"/>
    <col min="4412" max="4608" width="9" style="234"/>
    <col min="4609" max="4609" width="6.875" style="234" customWidth="1"/>
    <col min="4610" max="4649" width="3.375" style="234" customWidth="1"/>
    <col min="4650" max="4667" width="3.625" style="234" customWidth="1"/>
    <col min="4668" max="4864" width="9" style="234"/>
    <col min="4865" max="4865" width="6.875" style="234" customWidth="1"/>
    <col min="4866" max="4905" width="3.375" style="234" customWidth="1"/>
    <col min="4906" max="4923" width="3.625" style="234" customWidth="1"/>
    <col min="4924" max="5120" width="9" style="234"/>
    <col min="5121" max="5121" width="6.875" style="234" customWidth="1"/>
    <col min="5122" max="5161" width="3.375" style="234" customWidth="1"/>
    <col min="5162" max="5179" width="3.625" style="234" customWidth="1"/>
    <col min="5180" max="5376" width="9" style="234"/>
    <col min="5377" max="5377" width="6.875" style="234" customWidth="1"/>
    <col min="5378" max="5417" width="3.375" style="234" customWidth="1"/>
    <col min="5418" max="5435" width="3.625" style="234" customWidth="1"/>
    <col min="5436" max="5632" width="9" style="234"/>
    <col min="5633" max="5633" width="6.875" style="234" customWidth="1"/>
    <col min="5634" max="5673" width="3.375" style="234" customWidth="1"/>
    <col min="5674" max="5691" width="3.625" style="234" customWidth="1"/>
    <col min="5692" max="5888" width="9" style="234"/>
    <col min="5889" max="5889" width="6.875" style="234" customWidth="1"/>
    <col min="5890" max="5929" width="3.375" style="234" customWidth="1"/>
    <col min="5930" max="5947" width="3.625" style="234" customWidth="1"/>
    <col min="5948" max="6144" width="9" style="234"/>
    <col min="6145" max="6145" width="6.875" style="234" customWidth="1"/>
    <col min="6146" max="6185" width="3.375" style="234" customWidth="1"/>
    <col min="6186" max="6203" width="3.625" style="234" customWidth="1"/>
    <col min="6204" max="6400" width="9" style="234"/>
    <col min="6401" max="6401" width="6.875" style="234" customWidth="1"/>
    <col min="6402" max="6441" width="3.375" style="234" customWidth="1"/>
    <col min="6442" max="6459" width="3.625" style="234" customWidth="1"/>
    <col min="6460" max="6656" width="9" style="234"/>
    <col min="6657" max="6657" width="6.875" style="234" customWidth="1"/>
    <col min="6658" max="6697" width="3.375" style="234" customWidth="1"/>
    <col min="6698" max="6715" width="3.625" style="234" customWidth="1"/>
    <col min="6716" max="6912" width="9" style="234"/>
    <col min="6913" max="6913" width="6.875" style="234" customWidth="1"/>
    <col min="6914" max="6953" width="3.375" style="234" customWidth="1"/>
    <col min="6954" max="6971" width="3.625" style="234" customWidth="1"/>
    <col min="6972" max="7168" width="9" style="234"/>
    <col min="7169" max="7169" width="6.875" style="234" customWidth="1"/>
    <col min="7170" max="7209" width="3.375" style="234" customWidth="1"/>
    <col min="7210" max="7227" width="3.625" style="234" customWidth="1"/>
    <col min="7228" max="7424" width="9" style="234"/>
    <col min="7425" max="7425" width="6.875" style="234" customWidth="1"/>
    <col min="7426" max="7465" width="3.375" style="234" customWidth="1"/>
    <col min="7466" max="7483" width="3.625" style="234" customWidth="1"/>
    <col min="7484" max="7680" width="9" style="234"/>
    <col min="7681" max="7681" width="6.875" style="234" customWidth="1"/>
    <col min="7682" max="7721" width="3.375" style="234" customWidth="1"/>
    <col min="7722" max="7739" width="3.625" style="234" customWidth="1"/>
    <col min="7740" max="7936" width="9" style="234"/>
    <col min="7937" max="7937" width="6.875" style="234" customWidth="1"/>
    <col min="7938" max="7977" width="3.375" style="234" customWidth="1"/>
    <col min="7978" max="7995" width="3.625" style="234" customWidth="1"/>
    <col min="7996" max="8192" width="9" style="234"/>
    <col min="8193" max="8193" width="6.875" style="234" customWidth="1"/>
    <col min="8194" max="8233" width="3.375" style="234" customWidth="1"/>
    <col min="8234" max="8251" width="3.625" style="234" customWidth="1"/>
    <col min="8252" max="8448" width="9" style="234"/>
    <col min="8449" max="8449" width="6.875" style="234" customWidth="1"/>
    <col min="8450" max="8489" width="3.375" style="234" customWidth="1"/>
    <col min="8490" max="8507" width="3.625" style="234" customWidth="1"/>
    <col min="8508" max="8704" width="9" style="234"/>
    <col min="8705" max="8705" width="6.875" style="234" customWidth="1"/>
    <col min="8706" max="8745" width="3.375" style="234" customWidth="1"/>
    <col min="8746" max="8763" width="3.625" style="234" customWidth="1"/>
    <col min="8764" max="8960" width="9" style="234"/>
    <col min="8961" max="8961" width="6.875" style="234" customWidth="1"/>
    <col min="8962" max="9001" width="3.375" style="234" customWidth="1"/>
    <col min="9002" max="9019" width="3.625" style="234" customWidth="1"/>
    <col min="9020" max="9216" width="9" style="234"/>
    <col min="9217" max="9217" width="6.875" style="234" customWidth="1"/>
    <col min="9218" max="9257" width="3.375" style="234" customWidth="1"/>
    <col min="9258" max="9275" width="3.625" style="234" customWidth="1"/>
    <col min="9276" max="9472" width="9" style="234"/>
    <col min="9473" max="9473" width="6.875" style="234" customWidth="1"/>
    <col min="9474" max="9513" width="3.375" style="234" customWidth="1"/>
    <col min="9514" max="9531" width="3.625" style="234" customWidth="1"/>
    <col min="9532" max="9728" width="9" style="234"/>
    <col min="9729" max="9729" width="6.875" style="234" customWidth="1"/>
    <col min="9730" max="9769" width="3.375" style="234" customWidth="1"/>
    <col min="9770" max="9787" width="3.625" style="234" customWidth="1"/>
    <col min="9788" max="9984" width="9" style="234"/>
    <col min="9985" max="9985" width="6.875" style="234" customWidth="1"/>
    <col min="9986" max="10025" width="3.375" style="234" customWidth="1"/>
    <col min="10026" max="10043" width="3.625" style="234" customWidth="1"/>
    <col min="10044" max="10240" width="9" style="234"/>
    <col min="10241" max="10241" width="6.875" style="234" customWidth="1"/>
    <col min="10242" max="10281" width="3.375" style="234" customWidth="1"/>
    <col min="10282" max="10299" width="3.625" style="234" customWidth="1"/>
    <col min="10300" max="10496" width="9" style="234"/>
    <col min="10497" max="10497" width="6.875" style="234" customWidth="1"/>
    <col min="10498" max="10537" width="3.375" style="234" customWidth="1"/>
    <col min="10538" max="10555" width="3.625" style="234" customWidth="1"/>
    <col min="10556" max="10752" width="9" style="234"/>
    <col min="10753" max="10753" width="6.875" style="234" customWidth="1"/>
    <col min="10754" max="10793" width="3.375" style="234" customWidth="1"/>
    <col min="10794" max="10811" width="3.625" style="234" customWidth="1"/>
    <col min="10812" max="11008" width="9" style="234"/>
    <col min="11009" max="11009" width="6.875" style="234" customWidth="1"/>
    <col min="11010" max="11049" width="3.375" style="234" customWidth="1"/>
    <col min="11050" max="11067" width="3.625" style="234" customWidth="1"/>
    <col min="11068" max="11264" width="9" style="234"/>
    <col min="11265" max="11265" width="6.875" style="234" customWidth="1"/>
    <col min="11266" max="11305" width="3.375" style="234" customWidth="1"/>
    <col min="11306" max="11323" width="3.625" style="234" customWidth="1"/>
    <col min="11324" max="11520" width="9" style="234"/>
    <col min="11521" max="11521" width="6.875" style="234" customWidth="1"/>
    <col min="11522" max="11561" width="3.375" style="234" customWidth="1"/>
    <col min="11562" max="11579" width="3.625" style="234" customWidth="1"/>
    <col min="11580" max="11776" width="9" style="234"/>
    <col min="11777" max="11777" width="6.875" style="234" customWidth="1"/>
    <col min="11778" max="11817" width="3.375" style="234" customWidth="1"/>
    <col min="11818" max="11835" width="3.625" style="234" customWidth="1"/>
    <col min="11836" max="12032" width="9" style="234"/>
    <col min="12033" max="12033" width="6.875" style="234" customWidth="1"/>
    <col min="12034" max="12073" width="3.375" style="234" customWidth="1"/>
    <col min="12074" max="12091" width="3.625" style="234" customWidth="1"/>
    <col min="12092" max="12288" width="9" style="234"/>
    <col min="12289" max="12289" width="6.875" style="234" customWidth="1"/>
    <col min="12290" max="12329" width="3.375" style="234" customWidth="1"/>
    <col min="12330" max="12347" width="3.625" style="234" customWidth="1"/>
    <col min="12348" max="12544" width="9" style="234"/>
    <col min="12545" max="12545" width="6.875" style="234" customWidth="1"/>
    <col min="12546" max="12585" width="3.375" style="234" customWidth="1"/>
    <col min="12586" max="12603" width="3.625" style="234" customWidth="1"/>
    <col min="12604" max="12800" width="9" style="234"/>
    <col min="12801" max="12801" width="6.875" style="234" customWidth="1"/>
    <col min="12802" max="12841" width="3.375" style="234" customWidth="1"/>
    <col min="12842" max="12859" width="3.625" style="234" customWidth="1"/>
    <col min="12860" max="13056" width="9" style="234"/>
    <col min="13057" max="13057" width="6.875" style="234" customWidth="1"/>
    <col min="13058" max="13097" width="3.375" style="234" customWidth="1"/>
    <col min="13098" max="13115" width="3.625" style="234" customWidth="1"/>
    <col min="13116" max="13312" width="9" style="234"/>
    <col min="13313" max="13313" width="6.875" style="234" customWidth="1"/>
    <col min="13314" max="13353" width="3.375" style="234" customWidth="1"/>
    <col min="13354" max="13371" width="3.625" style="234" customWidth="1"/>
    <col min="13372" max="13568" width="9" style="234"/>
    <col min="13569" max="13569" width="6.875" style="234" customWidth="1"/>
    <col min="13570" max="13609" width="3.375" style="234" customWidth="1"/>
    <col min="13610" max="13627" width="3.625" style="234" customWidth="1"/>
    <col min="13628" max="13824" width="9" style="234"/>
    <col min="13825" max="13825" width="6.875" style="234" customWidth="1"/>
    <col min="13826" max="13865" width="3.375" style="234" customWidth="1"/>
    <col min="13866" max="13883" width="3.625" style="234" customWidth="1"/>
    <col min="13884" max="14080" width="9" style="234"/>
    <col min="14081" max="14081" width="6.875" style="234" customWidth="1"/>
    <col min="14082" max="14121" width="3.375" style="234" customWidth="1"/>
    <col min="14122" max="14139" width="3.625" style="234" customWidth="1"/>
    <col min="14140" max="14336" width="9" style="234"/>
    <col min="14337" max="14337" width="6.875" style="234" customWidth="1"/>
    <col min="14338" max="14377" width="3.375" style="234" customWidth="1"/>
    <col min="14378" max="14395" width="3.625" style="234" customWidth="1"/>
    <col min="14396" max="14592" width="9" style="234"/>
    <col min="14593" max="14593" width="6.875" style="234" customWidth="1"/>
    <col min="14594" max="14633" width="3.375" style="234" customWidth="1"/>
    <col min="14634" max="14651" width="3.625" style="234" customWidth="1"/>
    <col min="14652" max="14848" width="9" style="234"/>
    <col min="14849" max="14849" width="6.875" style="234" customWidth="1"/>
    <col min="14850" max="14889" width="3.375" style="234" customWidth="1"/>
    <col min="14890" max="14907" width="3.625" style="234" customWidth="1"/>
    <col min="14908" max="15104" width="9" style="234"/>
    <col min="15105" max="15105" width="6.875" style="234" customWidth="1"/>
    <col min="15106" max="15145" width="3.375" style="234" customWidth="1"/>
    <col min="15146" max="15163" width="3.625" style="234" customWidth="1"/>
    <col min="15164" max="15360" width="9" style="234"/>
    <col min="15361" max="15361" width="6.875" style="234" customWidth="1"/>
    <col min="15362" max="15401" width="3.375" style="234" customWidth="1"/>
    <col min="15402" max="15419" width="3.625" style="234" customWidth="1"/>
    <col min="15420" max="15616" width="9" style="234"/>
    <col min="15617" max="15617" width="6.875" style="234" customWidth="1"/>
    <col min="15618" max="15657" width="3.375" style="234" customWidth="1"/>
    <col min="15658" max="15675" width="3.625" style="234" customWidth="1"/>
    <col min="15676" max="15872" width="9" style="234"/>
    <col min="15873" max="15873" width="6.875" style="234" customWidth="1"/>
    <col min="15874" max="15913" width="3.375" style="234" customWidth="1"/>
    <col min="15914" max="15931" width="3.625" style="234" customWidth="1"/>
    <col min="15932" max="16128" width="9" style="234"/>
    <col min="16129" max="16129" width="6.875" style="234" customWidth="1"/>
    <col min="16130" max="16169" width="3.375" style="234" customWidth="1"/>
    <col min="16170" max="16187" width="3.625" style="234" customWidth="1"/>
    <col min="16188" max="16384" width="9" style="234"/>
  </cols>
  <sheetData>
    <row r="1" spans="1:70" s="233" customFormat="1" ht="19.5" thickBot="1" x14ac:dyDescent="0.2">
      <c r="A1" s="407" t="s">
        <v>389</v>
      </c>
      <c r="B1" s="408"/>
      <c r="C1" s="408"/>
      <c r="D1" s="408"/>
      <c r="E1" s="408"/>
      <c r="F1" s="408"/>
      <c r="G1" s="408"/>
      <c r="H1" s="408"/>
      <c r="I1" s="408"/>
      <c r="J1" s="408"/>
      <c r="K1" s="408"/>
      <c r="L1" s="408"/>
      <c r="M1" s="408"/>
      <c r="N1" s="408"/>
      <c r="O1" s="408"/>
      <c r="P1" s="408"/>
      <c r="Q1" s="408"/>
      <c r="R1" s="408"/>
      <c r="S1" s="408"/>
      <c r="T1" s="408"/>
      <c r="U1" s="408"/>
      <c r="V1" s="409"/>
      <c r="W1" s="410" t="s">
        <v>390</v>
      </c>
      <c r="X1" s="411"/>
      <c r="Y1" s="412" t="s">
        <v>464</v>
      </c>
      <c r="Z1" s="413"/>
      <c r="AA1" s="413"/>
      <c r="AB1" s="413"/>
      <c r="AC1" s="231"/>
      <c r="AD1" s="414" t="s">
        <v>391</v>
      </c>
      <c r="AE1" s="414"/>
      <c r="AF1" s="414"/>
      <c r="AG1" s="414"/>
      <c r="AH1" s="415" t="str">
        <f>IF(③申請書!I27="■","3年目7/10",IF(③申請書!I25="■","継続２年目8/10","新規9/10"))</f>
        <v>新規9/10</v>
      </c>
      <c r="AI1" s="416"/>
      <c r="AJ1" s="416"/>
      <c r="AK1" s="416"/>
      <c r="AL1" s="416"/>
      <c r="AM1" s="416"/>
      <c r="AN1" s="232"/>
    </row>
    <row r="2" spans="1:70" ht="18.75" customHeight="1" x14ac:dyDescent="0.15">
      <c r="A2" s="417" t="s">
        <v>392</v>
      </c>
      <c r="B2" s="418"/>
      <c r="C2" s="418"/>
      <c r="D2" s="418"/>
      <c r="E2" s="418"/>
      <c r="F2" s="419" t="str">
        <f>IF('④別紙1-1'!E3&lt;&gt;"",'④別紙1-1'!E3,"")</f>
        <v/>
      </c>
      <c r="G2" s="420"/>
      <c r="H2" s="420"/>
      <c r="I2" s="420"/>
      <c r="J2" s="420"/>
      <c r="K2" s="420"/>
      <c r="L2" s="420"/>
      <c r="M2" s="420"/>
      <c r="N2" s="420"/>
      <c r="O2" s="420"/>
      <c r="P2" s="420"/>
      <c r="Q2" s="420"/>
      <c r="R2" s="420"/>
      <c r="S2" s="420"/>
      <c r="T2" s="420"/>
      <c r="U2" s="420"/>
      <c r="V2" s="420"/>
      <c r="W2" s="420"/>
      <c r="X2" s="420"/>
      <c r="Y2" s="420"/>
      <c r="Z2" s="420"/>
      <c r="AA2" s="420"/>
      <c r="AB2" s="420"/>
      <c r="AC2" s="421"/>
      <c r="AD2" s="422" t="s">
        <v>393</v>
      </c>
      <c r="AE2" s="423"/>
      <c r="AF2" s="423"/>
      <c r="AG2" s="424"/>
      <c r="AH2" s="425">
        <f>⑥別紙3!T50/1000</f>
        <v>0</v>
      </c>
      <c r="AI2" s="425"/>
      <c r="AJ2" s="425"/>
      <c r="AK2" s="425"/>
      <c r="AL2" s="425"/>
      <c r="AM2" s="426" t="s">
        <v>394</v>
      </c>
      <c r="AN2" s="427"/>
      <c r="BQ2" s="14" t="s">
        <v>428</v>
      </c>
      <c r="BR2" s="287">
        <f>⑥別紙3!BG2</f>
        <v>0</v>
      </c>
    </row>
    <row r="3" spans="1:70" s="233" customFormat="1" ht="19.5" customHeight="1" thickBot="1" x14ac:dyDescent="0.2">
      <c r="A3" s="390" t="s">
        <v>395</v>
      </c>
      <c r="B3" s="391"/>
      <c r="C3" s="391"/>
      <c r="D3" s="391"/>
      <c r="E3" s="391"/>
      <c r="F3" s="392" t="str">
        <f>IF(③申請書!E31&lt;&gt;"",③申請書!E31,"")</f>
        <v/>
      </c>
      <c r="G3" s="393"/>
      <c r="H3" s="393"/>
      <c r="I3" s="393"/>
      <c r="J3" s="393"/>
      <c r="K3" s="393"/>
      <c r="L3" s="393"/>
      <c r="M3" s="393"/>
      <c r="N3" s="393"/>
      <c r="O3" s="393"/>
      <c r="P3" s="393"/>
      <c r="Q3" s="393"/>
      <c r="R3" s="393"/>
      <c r="S3" s="393"/>
      <c r="T3" s="393"/>
      <c r="U3" s="393"/>
      <c r="V3" s="393"/>
      <c r="W3" s="393"/>
      <c r="X3" s="393"/>
      <c r="Y3" s="393"/>
      <c r="Z3" s="393"/>
      <c r="AA3" s="393"/>
      <c r="AB3" s="393"/>
      <c r="AC3" s="394"/>
      <c r="AD3" s="395" t="s">
        <v>396</v>
      </c>
      <c r="AE3" s="396"/>
      <c r="AF3" s="396"/>
      <c r="AG3" s="397"/>
      <c r="AH3" s="398">
        <f>⑥別紙3!T51/1000</f>
        <v>0</v>
      </c>
      <c r="AI3" s="398"/>
      <c r="AJ3" s="398"/>
      <c r="AK3" s="398"/>
      <c r="AL3" s="398"/>
      <c r="AM3" s="399" t="s">
        <v>394</v>
      </c>
      <c r="AN3" s="400"/>
      <c r="BQ3" s="14" t="s">
        <v>429</v>
      </c>
      <c r="BR3" s="287">
        <f>⑥別紙3!BG3</f>
        <v>0</v>
      </c>
    </row>
    <row r="4" spans="1:70" ht="22.5" customHeight="1" thickBot="1" x14ac:dyDescent="0.2">
      <c r="A4" s="401" t="s">
        <v>440</v>
      </c>
      <c r="B4" s="402"/>
      <c r="C4" s="402"/>
      <c r="D4" s="402"/>
      <c r="E4" s="403"/>
      <c r="F4" s="404" t="str">
        <f>IF(③申請書!E40&lt;&gt;"",③申請書!E40,"")</f>
        <v/>
      </c>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6"/>
      <c r="BG4" s="235"/>
      <c r="BH4" s="236"/>
      <c r="BQ4" s="14" t="s">
        <v>430</v>
      </c>
      <c r="BR4" s="287">
        <f>⑥別紙3!BG4</f>
        <v>0</v>
      </c>
    </row>
    <row r="5" spans="1:70" ht="13.5" x14ac:dyDescent="0.15">
      <c r="A5" s="428" t="s">
        <v>465</v>
      </c>
      <c r="B5" s="429"/>
      <c r="C5" s="429"/>
      <c r="D5" s="429"/>
      <c r="E5" s="429"/>
      <c r="F5" s="429"/>
      <c r="G5" s="429"/>
      <c r="H5" s="429"/>
      <c r="I5" s="429"/>
      <c r="J5" s="429"/>
      <c r="K5" s="429"/>
      <c r="L5" s="429"/>
      <c r="M5" s="429"/>
      <c r="N5" s="429"/>
      <c r="O5" s="429"/>
      <c r="P5" s="429"/>
      <c r="Q5" s="429"/>
      <c r="R5" s="429"/>
      <c r="S5" s="429"/>
      <c r="T5" s="429"/>
      <c r="U5" s="429"/>
      <c r="V5" s="430"/>
      <c r="W5" s="428" t="s">
        <v>148</v>
      </c>
      <c r="X5" s="429"/>
      <c r="Y5" s="429"/>
      <c r="Z5" s="429"/>
      <c r="AA5" s="429"/>
      <c r="AB5" s="429"/>
      <c r="AC5" s="429"/>
      <c r="AD5" s="429"/>
      <c r="AE5" s="429"/>
      <c r="AF5" s="429"/>
      <c r="AG5" s="429"/>
      <c r="AH5" s="429"/>
      <c r="AI5" s="429"/>
      <c r="AJ5" s="431" t="s">
        <v>397</v>
      </c>
      <c r="AK5" s="431"/>
      <c r="AL5" s="431"/>
      <c r="AM5" s="431"/>
      <c r="AN5" s="432"/>
      <c r="AP5" s="14" t="s">
        <v>255</v>
      </c>
      <c r="AQ5" s="14"/>
      <c r="AR5" s="14"/>
      <c r="BQ5" s="14" t="s">
        <v>431</v>
      </c>
      <c r="BR5" s="287">
        <f>⑥別紙3!BG5</f>
        <v>0</v>
      </c>
    </row>
    <row r="6" spans="1:70" ht="13.5" x14ac:dyDescent="0.15">
      <c r="A6" s="433"/>
      <c r="B6" s="434"/>
      <c r="C6" s="434"/>
      <c r="D6" s="434"/>
      <c r="E6" s="434"/>
      <c r="F6" s="435" t="str">
        <f>'④別紙1-2'!K3</f>
        <v>平成n-2年00月期</v>
      </c>
      <c r="G6" s="436"/>
      <c r="H6" s="436"/>
      <c r="I6" s="436"/>
      <c r="J6" s="437"/>
      <c r="K6" s="438" t="str">
        <f>'④別紙1-2'!S3</f>
        <v>平成・令和n-1年00月期</v>
      </c>
      <c r="L6" s="438"/>
      <c r="M6" s="438"/>
      <c r="N6" s="438"/>
      <c r="O6" s="438"/>
      <c r="P6" s="438"/>
      <c r="Q6" s="439" t="str">
        <f>'④別紙1-2'!AA3</f>
        <v>令和n年00月期</v>
      </c>
      <c r="R6" s="439"/>
      <c r="S6" s="439"/>
      <c r="T6" s="439"/>
      <c r="U6" s="439"/>
      <c r="V6" s="440"/>
      <c r="W6" s="441" t="s">
        <v>398</v>
      </c>
      <c r="X6" s="442"/>
      <c r="Y6" s="442"/>
      <c r="Z6" s="442"/>
      <c r="AA6" s="442"/>
      <c r="AB6" s="443"/>
      <c r="AC6" s="444" t="s">
        <v>399</v>
      </c>
      <c r="AD6" s="444"/>
      <c r="AE6" s="444"/>
      <c r="AF6" s="444"/>
      <c r="AG6" s="444"/>
      <c r="AH6" s="444"/>
      <c r="AI6" s="444" t="s">
        <v>400</v>
      </c>
      <c r="AJ6" s="444"/>
      <c r="AK6" s="444"/>
      <c r="AL6" s="444"/>
      <c r="AM6" s="444"/>
      <c r="AN6" s="445"/>
      <c r="AP6" s="14"/>
      <c r="AQ6" s="14" t="s">
        <v>303</v>
      </c>
      <c r="AR6" s="14"/>
      <c r="BQ6" s="14" t="s">
        <v>432</v>
      </c>
      <c r="BR6" s="287">
        <f>⑥別紙3!BG6</f>
        <v>0</v>
      </c>
    </row>
    <row r="7" spans="1:70" ht="13.5" x14ac:dyDescent="0.15">
      <c r="A7" s="448" t="s">
        <v>401</v>
      </c>
      <c r="B7" s="449"/>
      <c r="C7" s="449"/>
      <c r="D7" s="449"/>
      <c r="E7" s="449"/>
      <c r="F7" s="450">
        <f>'④別紙1-2'!K12</f>
        <v>0</v>
      </c>
      <c r="G7" s="451"/>
      <c r="H7" s="451"/>
      <c r="I7" s="451"/>
      <c r="J7" s="452"/>
      <c r="K7" s="453">
        <f>'④別紙1-2'!S12</f>
        <v>0</v>
      </c>
      <c r="L7" s="453"/>
      <c r="M7" s="453"/>
      <c r="N7" s="453"/>
      <c r="O7" s="453"/>
      <c r="P7" s="453"/>
      <c r="Q7" s="453">
        <f>'④別紙1-2'!AA12</f>
        <v>0</v>
      </c>
      <c r="R7" s="453"/>
      <c r="S7" s="453"/>
      <c r="T7" s="453"/>
      <c r="U7" s="453"/>
      <c r="V7" s="454"/>
      <c r="W7" s="455"/>
      <c r="X7" s="456"/>
      <c r="Y7" s="456"/>
      <c r="Z7" s="456"/>
      <c r="AA7" s="456"/>
      <c r="AB7" s="457"/>
      <c r="AC7" s="446">
        <f>SUMIF(⑥別紙3!$BA$2:$BA$13,②概要書!W7,⑥別紙3!$BG$2:$BG$13)/1000</f>
        <v>0</v>
      </c>
      <c r="AD7" s="446"/>
      <c r="AE7" s="446"/>
      <c r="AF7" s="446"/>
      <c r="AG7" s="446"/>
      <c r="AH7" s="446"/>
      <c r="AI7" s="446">
        <f>IF(③申請書!$I$27="■",AC7*0.7,IF(③申請書!$I$25="■",AC7*0.8,AC7*0.9))</f>
        <v>0</v>
      </c>
      <c r="AJ7" s="446"/>
      <c r="AK7" s="446"/>
      <c r="AL7" s="446"/>
      <c r="AM7" s="446"/>
      <c r="AN7" s="447"/>
      <c r="AP7" s="35" t="s">
        <v>256</v>
      </c>
      <c r="AQ7" s="14"/>
      <c r="AR7" s="14"/>
      <c r="BQ7" s="14" t="s">
        <v>433</v>
      </c>
      <c r="BR7" s="287">
        <f>⑥別紙3!BG7</f>
        <v>0</v>
      </c>
    </row>
    <row r="8" spans="1:70" ht="13.5" x14ac:dyDescent="0.15">
      <c r="A8" s="448" t="s">
        <v>402</v>
      </c>
      <c r="B8" s="449"/>
      <c r="C8" s="449"/>
      <c r="D8" s="449"/>
      <c r="E8" s="449"/>
      <c r="F8" s="450">
        <f>'④別紙1-2'!K14</f>
        <v>0</v>
      </c>
      <c r="G8" s="451"/>
      <c r="H8" s="451"/>
      <c r="I8" s="451"/>
      <c r="J8" s="452"/>
      <c r="K8" s="453">
        <f>'④別紙1-2'!S14</f>
        <v>0</v>
      </c>
      <c r="L8" s="453"/>
      <c r="M8" s="453"/>
      <c r="N8" s="453"/>
      <c r="O8" s="453"/>
      <c r="P8" s="453"/>
      <c r="Q8" s="453">
        <f>'④別紙1-2'!AA14</f>
        <v>0</v>
      </c>
      <c r="R8" s="453"/>
      <c r="S8" s="453"/>
      <c r="T8" s="453"/>
      <c r="U8" s="453"/>
      <c r="V8" s="454"/>
      <c r="W8" s="455"/>
      <c r="X8" s="456"/>
      <c r="Y8" s="456"/>
      <c r="Z8" s="456"/>
      <c r="AA8" s="456"/>
      <c r="AB8" s="457"/>
      <c r="AC8" s="446">
        <f>SUMIF(⑥別紙3!$BA$2:$BA$13,②概要書!W8,⑥別紙3!$BG$2:$BG$13)/1000</f>
        <v>0</v>
      </c>
      <c r="AD8" s="446"/>
      <c r="AE8" s="446"/>
      <c r="AF8" s="446"/>
      <c r="AG8" s="446"/>
      <c r="AH8" s="446"/>
      <c r="AI8" s="446">
        <f>IF(③申請書!$I$27="■",AC8*0.7,IF(③申請書!$I$25="■",AC8*0.8,AC8*0.9))</f>
        <v>0</v>
      </c>
      <c r="AJ8" s="446"/>
      <c r="AK8" s="446"/>
      <c r="AL8" s="446"/>
      <c r="AM8" s="446"/>
      <c r="AN8" s="447"/>
      <c r="AP8" s="35" t="s">
        <v>257</v>
      </c>
      <c r="AQ8" s="14"/>
      <c r="AR8" s="14"/>
      <c r="BQ8" s="14" t="s">
        <v>434</v>
      </c>
      <c r="BR8" s="287">
        <f>⑥別紙3!BG8</f>
        <v>0</v>
      </c>
    </row>
    <row r="9" spans="1:70" ht="13.5" x14ac:dyDescent="0.15">
      <c r="A9" s="448" t="s">
        <v>403</v>
      </c>
      <c r="B9" s="449"/>
      <c r="C9" s="449"/>
      <c r="D9" s="449"/>
      <c r="E9" s="449"/>
      <c r="F9" s="450">
        <f>'④別紙1-2'!K15</f>
        <v>0</v>
      </c>
      <c r="G9" s="451"/>
      <c r="H9" s="451"/>
      <c r="I9" s="451"/>
      <c r="J9" s="452"/>
      <c r="K9" s="453">
        <f>'④別紙1-2'!S15</f>
        <v>0</v>
      </c>
      <c r="L9" s="453"/>
      <c r="M9" s="453"/>
      <c r="N9" s="453"/>
      <c r="O9" s="453"/>
      <c r="P9" s="453"/>
      <c r="Q9" s="453">
        <f>'④別紙1-2'!AA15</f>
        <v>0</v>
      </c>
      <c r="R9" s="453"/>
      <c r="S9" s="453"/>
      <c r="T9" s="453"/>
      <c r="U9" s="453"/>
      <c r="V9" s="454"/>
      <c r="W9" s="455"/>
      <c r="X9" s="456"/>
      <c r="Y9" s="456"/>
      <c r="Z9" s="456"/>
      <c r="AA9" s="456"/>
      <c r="AB9" s="457"/>
      <c r="AC9" s="446">
        <f>SUMIF(⑥別紙3!$BA$2:$BA$13,②概要書!W9,⑥別紙3!$BG$2:$BG$13)/1000</f>
        <v>0</v>
      </c>
      <c r="AD9" s="446"/>
      <c r="AE9" s="446"/>
      <c r="AF9" s="446"/>
      <c r="AG9" s="446"/>
      <c r="AH9" s="446"/>
      <c r="AI9" s="446">
        <f>IF(③申請書!$I$27="■",AC9*0.7,IF(③申請書!$I$25="■",AC9*0.8,AC9*0.9))</f>
        <v>0</v>
      </c>
      <c r="AJ9" s="446"/>
      <c r="AK9" s="446"/>
      <c r="AL9" s="446"/>
      <c r="AM9" s="446"/>
      <c r="AN9" s="447"/>
      <c r="AP9" s="35" t="s">
        <v>258</v>
      </c>
      <c r="AQ9" s="14"/>
      <c r="AR9" s="14"/>
      <c r="BQ9" s="14" t="s">
        <v>435</v>
      </c>
      <c r="BR9" s="287">
        <f>⑥別紙3!BG9</f>
        <v>0</v>
      </c>
    </row>
    <row r="10" spans="1:70" ht="13.5" x14ac:dyDescent="0.15">
      <c r="A10" s="448" t="s">
        <v>404</v>
      </c>
      <c r="B10" s="449"/>
      <c r="C10" s="449"/>
      <c r="D10" s="449"/>
      <c r="E10" s="449"/>
      <c r="F10" s="450">
        <f>'④別紙1-2'!K11</f>
        <v>0</v>
      </c>
      <c r="G10" s="451"/>
      <c r="H10" s="451"/>
      <c r="I10" s="451"/>
      <c r="J10" s="452"/>
      <c r="K10" s="453">
        <f>'④別紙1-2'!S11</f>
        <v>0</v>
      </c>
      <c r="L10" s="453"/>
      <c r="M10" s="453"/>
      <c r="N10" s="453"/>
      <c r="O10" s="453"/>
      <c r="P10" s="453"/>
      <c r="Q10" s="453">
        <f>'④別紙1-2'!AA11</f>
        <v>0</v>
      </c>
      <c r="R10" s="453"/>
      <c r="S10" s="453"/>
      <c r="T10" s="453"/>
      <c r="U10" s="453"/>
      <c r="V10" s="454"/>
      <c r="W10" s="455"/>
      <c r="X10" s="456"/>
      <c r="Y10" s="456"/>
      <c r="Z10" s="456"/>
      <c r="AA10" s="456"/>
      <c r="AB10" s="457"/>
      <c r="AC10" s="458">
        <f>AC11-SUM(AC7:AH9)</f>
        <v>0</v>
      </c>
      <c r="AD10" s="458"/>
      <c r="AE10" s="458"/>
      <c r="AF10" s="458"/>
      <c r="AG10" s="458"/>
      <c r="AH10" s="458"/>
      <c r="AI10" s="446">
        <f>AI11-SUM(AI7:AN9)</f>
        <v>0</v>
      </c>
      <c r="AJ10" s="446"/>
      <c r="AK10" s="446"/>
      <c r="AL10" s="446"/>
      <c r="AM10" s="446"/>
      <c r="AN10" s="447"/>
      <c r="AP10" s="35" t="s">
        <v>259</v>
      </c>
      <c r="AQ10" s="14"/>
      <c r="AR10" s="14"/>
      <c r="BQ10" s="14" t="s">
        <v>436</v>
      </c>
      <c r="BR10" s="287">
        <f>⑥別紙3!BG10</f>
        <v>0</v>
      </c>
    </row>
    <row r="11" spans="1:70" s="239" customFormat="1" ht="15" thickBot="1" x14ac:dyDescent="0.2">
      <c r="A11" s="476" t="s">
        <v>189</v>
      </c>
      <c r="B11" s="477"/>
      <c r="C11" s="477"/>
      <c r="D11" s="477"/>
      <c r="E11" s="477"/>
      <c r="F11" s="478">
        <f>'④別紙1-2'!K21</f>
        <v>0</v>
      </c>
      <c r="G11" s="479"/>
      <c r="H11" s="479"/>
      <c r="I11" s="479"/>
      <c r="J11" s="237" t="s">
        <v>71</v>
      </c>
      <c r="K11" s="478">
        <f>'④別紙1-2'!S21</f>
        <v>0</v>
      </c>
      <c r="L11" s="479"/>
      <c r="M11" s="479"/>
      <c r="N11" s="479"/>
      <c r="O11" s="479"/>
      <c r="P11" s="237" t="s">
        <v>71</v>
      </c>
      <c r="Q11" s="478">
        <f>'④別紙1-2'!AA21</f>
        <v>0</v>
      </c>
      <c r="R11" s="479"/>
      <c r="S11" s="479"/>
      <c r="T11" s="479"/>
      <c r="U11" s="479"/>
      <c r="V11" s="238" t="s">
        <v>71</v>
      </c>
      <c r="W11" s="480" t="s">
        <v>82</v>
      </c>
      <c r="X11" s="481"/>
      <c r="Y11" s="481"/>
      <c r="Z11" s="481"/>
      <c r="AA11" s="481"/>
      <c r="AB11" s="482"/>
      <c r="AC11" s="483">
        <f>AH2</f>
        <v>0</v>
      </c>
      <c r="AD11" s="483"/>
      <c r="AE11" s="483"/>
      <c r="AF11" s="483"/>
      <c r="AG11" s="483"/>
      <c r="AH11" s="483"/>
      <c r="AI11" s="459">
        <f>AH3</f>
        <v>0</v>
      </c>
      <c r="AJ11" s="459"/>
      <c r="AK11" s="459"/>
      <c r="AL11" s="459"/>
      <c r="AM11" s="459"/>
      <c r="AN11" s="460"/>
      <c r="BQ11" s="14" t="s">
        <v>438</v>
      </c>
      <c r="BR11" s="287">
        <f>⑥別紙3!BG11</f>
        <v>0</v>
      </c>
    </row>
    <row r="12" spans="1:70" s="239" customFormat="1" ht="24.75" customHeight="1" thickBot="1" x14ac:dyDescent="0.2">
      <c r="A12" s="245" t="s">
        <v>405</v>
      </c>
      <c r="B12" s="246"/>
      <c r="C12" s="246"/>
      <c r="D12" s="246"/>
      <c r="E12" s="246"/>
      <c r="F12" s="240"/>
      <c r="G12" s="240"/>
      <c r="H12" s="240"/>
      <c r="I12" s="240"/>
      <c r="J12" s="241"/>
      <c r="K12" s="240"/>
      <c r="L12" s="240"/>
      <c r="M12" s="240"/>
      <c r="N12" s="240"/>
      <c r="O12" s="240"/>
      <c r="P12" s="241"/>
      <c r="Q12" s="240"/>
      <c r="R12" s="240"/>
      <c r="S12" s="240"/>
      <c r="T12" s="240"/>
      <c r="U12" s="240"/>
      <c r="V12" s="241"/>
      <c r="W12" s="242"/>
      <c r="X12" s="242"/>
      <c r="Y12" s="242"/>
      <c r="Z12" s="242"/>
      <c r="AA12" s="242"/>
      <c r="AB12" s="242"/>
      <c r="AC12" s="247"/>
      <c r="AD12" s="247"/>
      <c r="AE12" s="247"/>
      <c r="AF12" s="247"/>
      <c r="AG12" s="247"/>
      <c r="AH12" s="247"/>
      <c r="AI12" s="247"/>
      <c r="AJ12" s="247"/>
      <c r="AK12" s="247"/>
      <c r="AL12" s="247"/>
      <c r="AM12" s="247"/>
      <c r="AN12" s="248"/>
      <c r="BQ12" s="14" t="s">
        <v>439</v>
      </c>
      <c r="BR12" s="287">
        <f>⑥別紙3!BG12</f>
        <v>0</v>
      </c>
    </row>
    <row r="13" spans="1:70" s="233" customFormat="1" ht="78" customHeight="1" thickBot="1" x14ac:dyDescent="0.2">
      <c r="A13" s="249" t="s">
        <v>406</v>
      </c>
      <c r="B13" s="461"/>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3"/>
      <c r="BQ13" s="14" t="s">
        <v>437</v>
      </c>
      <c r="BR13" s="287">
        <f>⑥別紙3!BG13</f>
        <v>0</v>
      </c>
    </row>
    <row r="14" spans="1:70" ht="18.75" customHeight="1" x14ac:dyDescent="0.15">
      <c r="A14" s="464" t="s">
        <v>407</v>
      </c>
      <c r="B14" s="465"/>
      <c r="C14" s="465"/>
      <c r="D14" s="465"/>
      <c r="E14" s="465"/>
      <c r="F14" s="465"/>
      <c r="G14" s="465"/>
      <c r="H14" s="465"/>
      <c r="I14" s="465"/>
      <c r="J14" s="465"/>
      <c r="K14" s="465"/>
      <c r="L14" s="250" t="s">
        <v>408</v>
      </c>
      <c r="M14" s="466" t="s">
        <v>409</v>
      </c>
      <c r="N14" s="465"/>
      <c r="O14" s="465"/>
      <c r="P14" s="465"/>
      <c r="Q14" s="465"/>
      <c r="R14" s="465"/>
      <c r="S14" s="465"/>
      <c r="T14" s="465"/>
      <c r="U14" s="465"/>
      <c r="V14" s="467"/>
      <c r="W14" s="468" t="s">
        <v>410</v>
      </c>
      <c r="X14" s="465"/>
      <c r="Y14" s="465"/>
      <c r="Z14" s="465"/>
      <c r="AA14" s="465"/>
      <c r="AB14" s="465"/>
      <c r="AC14" s="465"/>
      <c r="AD14" s="465"/>
      <c r="AE14" s="465"/>
      <c r="AF14" s="465"/>
      <c r="AG14" s="465"/>
      <c r="AH14" s="465"/>
      <c r="AI14" s="465"/>
      <c r="AJ14" s="465"/>
      <c r="AK14" s="465"/>
      <c r="AL14" s="465"/>
      <c r="AM14" s="465"/>
      <c r="AN14" s="469"/>
    </row>
    <row r="15" spans="1:70" ht="12" customHeight="1" x14ac:dyDescent="0.15">
      <c r="A15" s="470"/>
      <c r="B15" s="471"/>
      <c r="C15" s="471"/>
      <c r="D15" s="471"/>
      <c r="E15" s="471"/>
      <c r="F15" s="471"/>
      <c r="G15" s="471"/>
      <c r="H15" s="471"/>
      <c r="I15" s="471"/>
      <c r="J15" s="471"/>
      <c r="K15" s="471"/>
      <c r="L15" s="251"/>
      <c r="M15" s="472"/>
      <c r="N15" s="471"/>
      <c r="O15" s="471"/>
      <c r="P15" s="471"/>
      <c r="Q15" s="471"/>
      <c r="R15" s="471"/>
      <c r="S15" s="471"/>
      <c r="T15" s="471"/>
      <c r="U15" s="471"/>
      <c r="V15" s="473"/>
      <c r="W15" s="474"/>
      <c r="X15" s="471"/>
      <c r="Y15" s="471"/>
      <c r="Z15" s="471"/>
      <c r="AA15" s="471"/>
      <c r="AB15" s="471"/>
      <c r="AC15" s="471"/>
      <c r="AD15" s="471"/>
      <c r="AE15" s="471"/>
      <c r="AF15" s="471"/>
      <c r="AG15" s="471"/>
      <c r="AH15" s="471"/>
      <c r="AI15" s="471"/>
      <c r="AJ15" s="471"/>
      <c r="AK15" s="471"/>
      <c r="AL15" s="471"/>
      <c r="AM15" s="471"/>
      <c r="AN15" s="475"/>
    </row>
    <row r="16" spans="1:70" x14ac:dyDescent="0.15">
      <c r="A16" s="484"/>
      <c r="B16" s="485"/>
      <c r="C16" s="485"/>
      <c r="D16" s="485"/>
      <c r="E16" s="485"/>
      <c r="F16" s="485"/>
      <c r="G16" s="485"/>
      <c r="H16" s="485"/>
      <c r="I16" s="485"/>
      <c r="J16" s="485"/>
      <c r="K16" s="485"/>
      <c r="L16" s="252"/>
      <c r="M16" s="486"/>
      <c r="N16" s="485"/>
      <c r="O16" s="485"/>
      <c r="P16" s="485"/>
      <c r="Q16" s="485"/>
      <c r="R16" s="485"/>
      <c r="S16" s="485"/>
      <c r="T16" s="485"/>
      <c r="U16" s="485"/>
      <c r="V16" s="487"/>
      <c r="W16" s="488"/>
      <c r="X16" s="485"/>
      <c r="Y16" s="485"/>
      <c r="Z16" s="485"/>
      <c r="AA16" s="485"/>
      <c r="AB16" s="485"/>
      <c r="AC16" s="485"/>
      <c r="AD16" s="485"/>
      <c r="AE16" s="485"/>
      <c r="AF16" s="485"/>
      <c r="AG16" s="485"/>
      <c r="AH16" s="485"/>
      <c r="AI16" s="485"/>
      <c r="AJ16" s="485"/>
      <c r="AK16" s="485"/>
      <c r="AL16" s="485"/>
      <c r="AM16" s="485"/>
      <c r="AN16" s="489"/>
    </row>
    <row r="17" spans="1:40" x14ac:dyDescent="0.15">
      <c r="A17" s="484"/>
      <c r="B17" s="485"/>
      <c r="C17" s="485"/>
      <c r="D17" s="485"/>
      <c r="E17" s="485"/>
      <c r="F17" s="485"/>
      <c r="G17" s="485"/>
      <c r="H17" s="485"/>
      <c r="I17" s="485"/>
      <c r="J17" s="485"/>
      <c r="K17" s="485"/>
      <c r="L17" s="252"/>
      <c r="M17" s="486"/>
      <c r="N17" s="485"/>
      <c r="O17" s="485"/>
      <c r="P17" s="485"/>
      <c r="Q17" s="485"/>
      <c r="R17" s="485"/>
      <c r="S17" s="485"/>
      <c r="T17" s="485"/>
      <c r="U17" s="485"/>
      <c r="V17" s="487"/>
      <c r="W17" s="488"/>
      <c r="X17" s="485"/>
      <c r="Y17" s="485"/>
      <c r="Z17" s="485"/>
      <c r="AA17" s="485"/>
      <c r="AB17" s="485"/>
      <c r="AC17" s="485"/>
      <c r="AD17" s="485"/>
      <c r="AE17" s="485"/>
      <c r="AF17" s="485"/>
      <c r="AG17" s="485"/>
      <c r="AH17" s="485"/>
      <c r="AI17" s="485"/>
      <c r="AJ17" s="485"/>
      <c r="AK17" s="485"/>
      <c r="AL17" s="485"/>
      <c r="AM17" s="485"/>
      <c r="AN17" s="489"/>
    </row>
    <row r="18" spans="1:40" x14ac:dyDescent="0.15">
      <c r="A18" s="484"/>
      <c r="B18" s="485"/>
      <c r="C18" s="485"/>
      <c r="D18" s="485"/>
      <c r="E18" s="485"/>
      <c r="F18" s="485"/>
      <c r="G18" s="485"/>
      <c r="H18" s="485"/>
      <c r="I18" s="485"/>
      <c r="J18" s="485"/>
      <c r="K18" s="485"/>
      <c r="L18" s="252"/>
      <c r="M18" s="486"/>
      <c r="N18" s="485"/>
      <c r="O18" s="485"/>
      <c r="P18" s="485"/>
      <c r="Q18" s="485"/>
      <c r="R18" s="485"/>
      <c r="S18" s="485"/>
      <c r="T18" s="485"/>
      <c r="U18" s="485"/>
      <c r="V18" s="487"/>
      <c r="W18" s="488"/>
      <c r="X18" s="485"/>
      <c r="Y18" s="485"/>
      <c r="Z18" s="485"/>
      <c r="AA18" s="485"/>
      <c r="AB18" s="485"/>
      <c r="AC18" s="485"/>
      <c r="AD18" s="485"/>
      <c r="AE18" s="485"/>
      <c r="AF18" s="485"/>
      <c r="AG18" s="485"/>
      <c r="AH18" s="485"/>
      <c r="AI18" s="485"/>
      <c r="AJ18" s="485"/>
      <c r="AK18" s="485"/>
      <c r="AL18" s="485"/>
      <c r="AM18" s="485"/>
      <c r="AN18" s="489"/>
    </row>
    <row r="19" spans="1:40" x14ac:dyDescent="0.15">
      <c r="A19" s="484"/>
      <c r="B19" s="485"/>
      <c r="C19" s="485"/>
      <c r="D19" s="485"/>
      <c r="E19" s="485"/>
      <c r="F19" s="485"/>
      <c r="G19" s="485"/>
      <c r="H19" s="485"/>
      <c r="I19" s="485"/>
      <c r="J19" s="485"/>
      <c r="K19" s="485"/>
      <c r="L19" s="252"/>
      <c r="M19" s="486"/>
      <c r="N19" s="485"/>
      <c r="O19" s="485"/>
      <c r="P19" s="485"/>
      <c r="Q19" s="485"/>
      <c r="R19" s="485"/>
      <c r="S19" s="485"/>
      <c r="T19" s="485"/>
      <c r="U19" s="485"/>
      <c r="V19" s="487"/>
      <c r="W19" s="488"/>
      <c r="X19" s="485"/>
      <c r="Y19" s="485"/>
      <c r="Z19" s="485"/>
      <c r="AA19" s="485"/>
      <c r="AB19" s="485"/>
      <c r="AC19" s="485"/>
      <c r="AD19" s="485"/>
      <c r="AE19" s="485"/>
      <c r="AF19" s="485"/>
      <c r="AG19" s="485"/>
      <c r="AH19" s="485"/>
      <c r="AI19" s="485"/>
      <c r="AJ19" s="485"/>
      <c r="AK19" s="485"/>
      <c r="AL19" s="485"/>
      <c r="AM19" s="485"/>
      <c r="AN19" s="489"/>
    </row>
    <row r="20" spans="1:40" x14ac:dyDescent="0.15">
      <c r="A20" s="484"/>
      <c r="B20" s="485"/>
      <c r="C20" s="485"/>
      <c r="D20" s="485"/>
      <c r="E20" s="485"/>
      <c r="F20" s="485"/>
      <c r="G20" s="485"/>
      <c r="H20" s="485"/>
      <c r="I20" s="485"/>
      <c r="J20" s="485"/>
      <c r="K20" s="485"/>
      <c r="L20" s="252"/>
      <c r="M20" s="486"/>
      <c r="N20" s="485"/>
      <c r="O20" s="485"/>
      <c r="P20" s="485"/>
      <c r="Q20" s="485"/>
      <c r="R20" s="485"/>
      <c r="S20" s="485"/>
      <c r="T20" s="485"/>
      <c r="U20" s="485"/>
      <c r="V20" s="487"/>
      <c r="W20" s="488"/>
      <c r="X20" s="485"/>
      <c r="Y20" s="485"/>
      <c r="Z20" s="485"/>
      <c r="AA20" s="485"/>
      <c r="AB20" s="485"/>
      <c r="AC20" s="485"/>
      <c r="AD20" s="485"/>
      <c r="AE20" s="485"/>
      <c r="AF20" s="485"/>
      <c r="AG20" s="485"/>
      <c r="AH20" s="485"/>
      <c r="AI20" s="485"/>
      <c r="AJ20" s="485"/>
      <c r="AK20" s="485"/>
      <c r="AL20" s="485"/>
      <c r="AM20" s="485"/>
      <c r="AN20" s="489"/>
    </row>
    <row r="21" spans="1:40" x14ac:dyDescent="0.15">
      <c r="A21" s="484"/>
      <c r="B21" s="485"/>
      <c r="C21" s="485"/>
      <c r="D21" s="485"/>
      <c r="E21" s="485"/>
      <c r="F21" s="485"/>
      <c r="G21" s="485"/>
      <c r="H21" s="485"/>
      <c r="I21" s="485"/>
      <c r="J21" s="485"/>
      <c r="K21" s="485"/>
      <c r="L21" s="252"/>
      <c r="M21" s="486"/>
      <c r="N21" s="485"/>
      <c r="O21" s="485"/>
      <c r="P21" s="485"/>
      <c r="Q21" s="485"/>
      <c r="R21" s="485"/>
      <c r="S21" s="485"/>
      <c r="T21" s="485"/>
      <c r="U21" s="485"/>
      <c r="V21" s="487"/>
      <c r="W21" s="488"/>
      <c r="X21" s="485"/>
      <c r="Y21" s="485"/>
      <c r="Z21" s="485"/>
      <c r="AA21" s="485"/>
      <c r="AB21" s="485"/>
      <c r="AC21" s="485"/>
      <c r="AD21" s="485"/>
      <c r="AE21" s="485"/>
      <c r="AF21" s="485"/>
      <c r="AG21" s="485"/>
      <c r="AH21" s="485"/>
      <c r="AI21" s="485"/>
      <c r="AJ21" s="485"/>
      <c r="AK21" s="485"/>
      <c r="AL21" s="485"/>
      <c r="AM21" s="485"/>
      <c r="AN21" s="489"/>
    </row>
    <row r="22" spans="1:40" x14ac:dyDescent="0.15">
      <c r="A22" s="484"/>
      <c r="B22" s="485"/>
      <c r="C22" s="485"/>
      <c r="D22" s="485"/>
      <c r="E22" s="485"/>
      <c r="F22" s="485"/>
      <c r="G22" s="485"/>
      <c r="H22" s="485"/>
      <c r="I22" s="485"/>
      <c r="J22" s="485"/>
      <c r="K22" s="485"/>
      <c r="L22" s="252"/>
      <c r="M22" s="486"/>
      <c r="N22" s="485"/>
      <c r="O22" s="485"/>
      <c r="P22" s="485"/>
      <c r="Q22" s="485"/>
      <c r="R22" s="485"/>
      <c r="S22" s="485"/>
      <c r="T22" s="485"/>
      <c r="U22" s="485"/>
      <c r="V22" s="487"/>
      <c r="W22" s="488"/>
      <c r="X22" s="485"/>
      <c r="Y22" s="485"/>
      <c r="Z22" s="485"/>
      <c r="AA22" s="485"/>
      <c r="AB22" s="485"/>
      <c r="AC22" s="485"/>
      <c r="AD22" s="485"/>
      <c r="AE22" s="485"/>
      <c r="AF22" s="485"/>
      <c r="AG22" s="485"/>
      <c r="AH22" s="485"/>
      <c r="AI22" s="485"/>
      <c r="AJ22" s="485"/>
      <c r="AK22" s="485"/>
      <c r="AL22" s="485"/>
      <c r="AM22" s="485"/>
      <c r="AN22" s="489"/>
    </row>
    <row r="23" spans="1:40" ht="12.75" thickBot="1" x14ac:dyDescent="0.2">
      <c r="A23" s="490"/>
      <c r="B23" s="491"/>
      <c r="C23" s="491"/>
      <c r="D23" s="491"/>
      <c r="E23" s="491"/>
      <c r="F23" s="491"/>
      <c r="G23" s="491"/>
      <c r="H23" s="491"/>
      <c r="I23" s="491"/>
      <c r="J23" s="491"/>
      <c r="K23" s="491"/>
      <c r="L23" s="253"/>
      <c r="M23" s="492"/>
      <c r="N23" s="491"/>
      <c r="O23" s="491"/>
      <c r="P23" s="491"/>
      <c r="Q23" s="491"/>
      <c r="R23" s="491"/>
      <c r="S23" s="491"/>
      <c r="T23" s="491"/>
      <c r="U23" s="491"/>
      <c r="V23" s="493"/>
      <c r="W23" s="494"/>
      <c r="X23" s="491"/>
      <c r="Y23" s="491"/>
      <c r="Z23" s="491"/>
      <c r="AA23" s="491"/>
      <c r="AB23" s="491"/>
      <c r="AC23" s="491"/>
      <c r="AD23" s="491"/>
      <c r="AE23" s="491"/>
      <c r="AF23" s="491"/>
      <c r="AG23" s="491"/>
      <c r="AH23" s="491"/>
      <c r="AI23" s="491"/>
      <c r="AJ23" s="491"/>
      <c r="AK23" s="491"/>
      <c r="AL23" s="491"/>
      <c r="AM23" s="491"/>
      <c r="AN23" s="495"/>
    </row>
    <row r="24" spans="1:40" ht="19.5" customHeight="1" thickBot="1" x14ac:dyDescent="0.2">
      <c r="A24" s="496" t="s">
        <v>469</v>
      </c>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row>
    <row r="25" spans="1:40" ht="18.75" customHeight="1" x14ac:dyDescent="0.15">
      <c r="A25" s="497" t="s">
        <v>411</v>
      </c>
      <c r="B25" s="500" t="s">
        <v>412</v>
      </c>
      <c r="C25" s="501"/>
      <c r="D25" s="502" t="s">
        <v>413</v>
      </c>
      <c r="E25" s="503"/>
      <c r="F25" s="503"/>
      <c r="G25" s="503"/>
      <c r="H25" s="503"/>
      <c r="I25" s="503"/>
      <c r="J25" s="503"/>
      <c r="K25" s="503"/>
      <c r="L25" s="500"/>
      <c r="M25" s="504" t="s">
        <v>414</v>
      </c>
      <c r="N25" s="505"/>
      <c r="O25" s="505"/>
      <c r="P25" s="505"/>
      <c r="Q25" s="505"/>
      <c r="R25" s="505"/>
      <c r="S25" s="505"/>
      <c r="T25" s="505"/>
      <c r="U25" s="505"/>
      <c r="V25" s="505"/>
      <c r="W25" s="506"/>
      <c r="X25" s="504" t="s">
        <v>415</v>
      </c>
      <c r="Y25" s="506"/>
      <c r="Z25" s="507" t="s">
        <v>458</v>
      </c>
      <c r="AA25" s="508"/>
      <c r="AB25" s="513" t="s">
        <v>416</v>
      </c>
      <c r="AC25" s="514"/>
      <c r="AD25" s="514"/>
      <c r="AE25" s="514"/>
      <c r="AF25" s="514"/>
      <c r="AG25" s="513" t="s">
        <v>417</v>
      </c>
      <c r="AH25" s="514"/>
      <c r="AI25" s="515"/>
      <c r="AJ25" s="513" t="s">
        <v>418</v>
      </c>
      <c r="AK25" s="514"/>
      <c r="AL25" s="515"/>
      <c r="AM25" s="513" t="s">
        <v>419</v>
      </c>
      <c r="AN25" s="516"/>
    </row>
    <row r="26" spans="1:40" ht="15" customHeight="1" x14ac:dyDescent="0.15">
      <c r="A26" s="498"/>
      <c r="B26" s="517"/>
      <c r="C26" s="518"/>
      <c r="D26" s="519"/>
      <c r="E26" s="520"/>
      <c r="F26" s="520"/>
      <c r="G26" s="520"/>
      <c r="H26" s="520"/>
      <c r="I26" s="520"/>
      <c r="J26" s="520"/>
      <c r="K26" s="520"/>
      <c r="L26" s="521"/>
      <c r="M26" s="522"/>
      <c r="N26" s="523"/>
      <c r="O26" s="523"/>
      <c r="P26" s="523"/>
      <c r="Q26" s="523"/>
      <c r="R26" s="523"/>
      <c r="S26" s="523"/>
      <c r="T26" s="523"/>
      <c r="U26" s="523"/>
      <c r="V26" s="523"/>
      <c r="W26" s="524"/>
      <c r="X26" s="525"/>
      <c r="Y26" s="525"/>
      <c r="Z26" s="509"/>
      <c r="AA26" s="510"/>
      <c r="AB26" s="526" t="s">
        <v>420</v>
      </c>
      <c r="AC26" s="527"/>
      <c r="AD26" s="527"/>
      <c r="AE26" s="527"/>
      <c r="AF26" s="528"/>
      <c r="AG26" s="529"/>
      <c r="AH26" s="529"/>
      <c r="AI26" s="530"/>
      <c r="AJ26" s="529"/>
      <c r="AK26" s="529"/>
      <c r="AL26" s="530"/>
      <c r="AM26" s="531" t="str">
        <f>IFERROR(AJ26/AG26,"")</f>
        <v/>
      </c>
      <c r="AN26" s="532"/>
    </row>
    <row r="27" spans="1:40" ht="15" customHeight="1" x14ac:dyDescent="0.15">
      <c r="A27" s="498"/>
      <c r="B27" s="537"/>
      <c r="C27" s="538"/>
      <c r="D27" s="539"/>
      <c r="E27" s="540"/>
      <c r="F27" s="540"/>
      <c r="G27" s="540"/>
      <c r="H27" s="540"/>
      <c r="I27" s="540"/>
      <c r="J27" s="540"/>
      <c r="K27" s="540"/>
      <c r="L27" s="541"/>
      <c r="M27" s="542"/>
      <c r="N27" s="543"/>
      <c r="O27" s="543"/>
      <c r="P27" s="543"/>
      <c r="Q27" s="543"/>
      <c r="R27" s="543"/>
      <c r="S27" s="543"/>
      <c r="T27" s="543"/>
      <c r="U27" s="543"/>
      <c r="V27" s="543"/>
      <c r="W27" s="544"/>
      <c r="X27" s="545"/>
      <c r="Y27" s="545"/>
      <c r="Z27" s="509"/>
      <c r="AA27" s="510"/>
      <c r="AB27" s="546" t="s">
        <v>421</v>
      </c>
      <c r="AC27" s="547"/>
      <c r="AD27" s="547"/>
      <c r="AE27" s="547"/>
      <c r="AF27" s="548"/>
      <c r="AG27" s="533"/>
      <c r="AH27" s="533"/>
      <c r="AI27" s="534"/>
      <c r="AJ27" s="533"/>
      <c r="AK27" s="533"/>
      <c r="AL27" s="534"/>
      <c r="AM27" s="535" t="str">
        <f>IFERROR(AJ27/AG27,"")</f>
        <v/>
      </c>
      <c r="AN27" s="536"/>
    </row>
    <row r="28" spans="1:40" ht="15" customHeight="1" x14ac:dyDescent="0.15">
      <c r="A28" s="498"/>
      <c r="B28" s="537"/>
      <c r="C28" s="538"/>
      <c r="D28" s="539"/>
      <c r="E28" s="540"/>
      <c r="F28" s="540"/>
      <c r="G28" s="540"/>
      <c r="H28" s="540"/>
      <c r="I28" s="540"/>
      <c r="J28" s="540"/>
      <c r="K28" s="540"/>
      <c r="L28" s="541"/>
      <c r="M28" s="542"/>
      <c r="N28" s="543"/>
      <c r="O28" s="543"/>
      <c r="P28" s="543"/>
      <c r="Q28" s="543"/>
      <c r="R28" s="543"/>
      <c r="S28" s="543"/>
      <c r="T28" s="543"/>
      <c r="U28" s="543"/>
      <c r="V28" s="543"/>
      <c r="W28" s="544"/>
      <c r="X28" s="545"/>
      <c r="Y28" s="545"/>
      <c r="Z28" s="509"/>
      <c r="AA28" s="510"/>
      <c r="AB28" s="546" t="s">
        <v>422</v>
      </c>
      <c r="AC28" s="547"/>
      <c r="AD28" s="547"/>
      <c r="AE28" s="547"/>
      <c r="AF28" s="548"/>
      <c r="AG28" s="533"/>
      <c r="AH28" s="533"/>
      <c r="AI28" s="534"/>
      <c r="AJ28" s="533"/>
      <c r="AK28" s="533"/>
      <c r="AL28" s="534"/>
      <c r="AM28" s="535" t="str">
        <f>IFERROR(AJ28/AG28,"")</f>
        <v/>
      </c>
      <c r="AN28" s="536"/>
    </row>
    <row r="29" spans="1:40" ht="15" customHeight="1" x14ac:dyDescent="0.15">
      <c r="A29" s="498"/>
      <c r="B29" s="563"/>
      <c r="C29" s="564"/>
      <c r="D29" s="565"/>
      <c r="E29" s="566"/>
      <c r="F29" s="566"/>
      <c r="G29" s="566"/>
      <c r="H29" s="566"/>
      <c r="I29" s="566"/>
      <c r="J29" s="566"/>
      <c r="K29" s="566"/>
      <c r="L29" s="567"/>
      <c r="M29" s="568"/>
      <c r="N29" s="569"/>
      <c r="O29" s="569"/>
      <c r="P29" s="569"/>
      <c r="Q29" s="569"/>
      <c r="R29" s="569"/>
      <c r="S29" s="569"/>
      <c r="T29" s="569"/>
      <c r="U29" s="569"/>
      <c r="V29" s="569"/>
      <c r="W29" s="570"/>
      <c r="X29" s="571"/>
      <c r="Y29" s="571"/>
      <c r="Z29" s="509"/>
      <c r="AA29" s="510"/>
      <c r="AB29" s="546" t="s">
        <v>423</v>
      </c>
      <c r="AC29" s="547"/>
      <c r="AD29" s="547"/>
      <c r="AE29" s="547"/>
      <c r="AF29" s="548"/>
      <c r="AG29" s="533"/>
      <c r="AH29" s="533"/>
      <c r="AI29" s="534"/>
      <c r="AJ29" s="533"/>
      <c r="AK29" s="533"/>
      <c r="AL29" s="534"/>
      <c r="AM29" s="535" t="str">
        <f>IFERROR(AJ29/AG29,"")</f>
        <v/>
      </c>
      <c r="AN29" s="536"/>
    </row>
    <row r="30" spans="1:40" ht="15" customHeight="1" x14ac:dyDescent="0.15">
      <c r="A30" s="498"/>
      <c r="B30" s="549"/>
      <c r="C30" s="550"/>
      <c r="D30" s="551"/>
      <c r="E30" s="552"/>
      <c r="F30" s="552"/>
      <c r="G30" s="552"/>
      <c r="H30" s="552"/>
      <c r="I30" s="552"/>
      <c r="J30" s="552"/>
      <c r="K30" s="552"/>
      <c r="L30" s="553"/>
      <c r="M30" s="554"/>
      <c r="N30" s="555"/>
      <c r="O30" s="555"/>
      <c r="P30" s="555"/>
      <c r="Q30" s="555"/>
      <c r="R30" s="555"/>
      <c r="S30" s="555"/>
      <c r="T30" s="555"/>
      <c r="U30" s="555"/>
      <c r="V30" s="555"/>
      <c r="W30" s="556"/>
      <c r="X30" s="550"/>
      <c r="Y30" s="550"/>
      <c r="Z30" s="511"/>
      <c r="AA30" s="512"/>
      <c r="AB30" s="557" t="s">
        <v>466</v>
      </c>
      <c r="AC30" s="558"/>
      <c r="AD30" s="558"/>
      <c r="AE30" s="558"/>
      <c r="AF30" s="549"/>
      <c r="AG30" s="559"/>
      <c r="AH30" s="559"/>
      <c r="AI30" s="560"/>
      <c r="AJ30" s="559"/>
      <c r="AK30" s="559"/>
      <c r="AL30" s="560"/>
      <c r="AM30" s="561" t="str">
        <f>IFERROR(AJ30/AG30,"")</f>
        <v/>
      </c>
      <c r="AN30" s="562"/>
    </row>
    <row r="31" spans="1:40" ht="15" customHeight="1" x14ac:dyDescent="0.15">
      <c r="A31" s="498"/>
      <c r="B31" s="575"/>
      <c r="C31" s="576"/>
      <c r="D31" s="577"/>
      <c r="E31" s="578"/>
      <c r="F31" s="578"/>
      <c r="G31" s="578"/>
      <c r="H31" s="578"/>
      <c r="I31" s="578"/>
      <c r="J31" s="578"/>
      <c r="K31" s="578"/>
      <c r="L31" s="579"/>
      <c r="M31" s="580"/>
      <c r="N31" s="581"/>
      <c r="O31" s="581"/>
      <c r="P31" s="581"/>
      <c r="Q31" s="581"/>
      <c r="R31" s="581"/>
      <c r="S31" s="581"/>
      <c r="T31" s="581"/>
      <c r="U31" s="581"/>
      <c r="V31" s="581"/>
      <c r="W31" s="582"/>
      <c r="X31" s="576"/>
      <c r="Y31" s="576"/>
      <c r="Z31" s="583" t="s">
        <v>459</v>
      </c>
      <c r="AA31" s="584"/>
      <c r="AB31" s="587"/>
      <c r="AC31" s="588"/>
      <c r="AD31" s="588"/>
      <c r="AE31" s="588"/>
      <c r="AF31" s="589"/>
      <c r="AG31" s="529"/>
      <c r="AH31" s="529"/>
      <c r="AI31" s="530"/>
      <c r="AJ31" s="529"/>
      <c r="AK31" s="529"/>
      <c r="AL31" s="530"/>
      <c r="AM31" s="531" t="str">
        <f t="shared" ref="AM31:AM40" si="0">IFERROR(AJ31/AG31,"")</f>
        <v/>
      </c>
      <c r="AN31" s="532"/>
    </row>
    <row r="32" spans="1:40" ht="15" customHeight="1" x14ac:dyDescent="0.15">
      <c r="A32" s="498"/>
      <c r="B32" s="538"/>
      <c r="C32" s="545"/>
      <c r="D32" s="539"/>
      <c r="E32" s="540"/>
      <c r="F32" s="540"/>
      <c r="G32" s="540"/>
      <c r="H32" s="540"/>
      <c r="I32" s="540"/>
      <c r="J32" s="540"/>
      <c r="K32" s="540"/>
      <c r="L32" s="541"/>
      <c r="M32" s="542"/>
      <c r="N32" s="543"/>
      <c r="O32" s="543"/>
      <c r="P32" s="543"/>
      <c r="Q32" s="543"/>
      <c r="R32" s="543"/>
      <c r="S32" s="543"/>
      <c r="T32" s="543"/>
      <c r="U32" s="543"/>
      <c r="V32" s="543"/>
      <c r="W32" s="544"/>
      <c r="X32" s="545"/>
      <c r="Y32" s="545"/>
      <c r="Z32" s="583"/>
      <c r="AA32" s="584"/>
      <c r="AB32" s="572"/>
      <c r="AC32" s="573"/>
      <c r="AD32" s="573"/>
      <c r="AE32" s="573"/>
      <c r="AF32" s="574"/>
      <c r="AG32" s="533"/>
      <c r="AH32" s="533"/>
      <c r="AI32" s="534"/>
      <c r="AJ32" s="533"/>
      <c r="AK32" s="533"/>
      <c r="AL32" s="534"/>
      <c r="AM32" s="535" t="str">
        <f t="shared" si="0"/>
        <v/>
      </c>
      <c r="AN32" s="536"/>
    </row>
    <row r="33" spans="1:40" ht="15" customHeight="1" x14ac:dyDescent="0.15">
      <c r="A33" s="498"/>
      <c r="B33" s="538"/>
      <c r="C33" s="545"/>
      <c r="D33" s="539"/>
      <c r="E33" s="540"/>
      <c r="F33" s="540"/>
      <c r="G33" s="540"/>
      <c r="H33" s="540"/>
      <c r="I33" s="540"/>
      <c r="J33" s="540"/>
      <c r="K33" s="540"/>
      <c r="L33" s="541"/>
      <c r="M33" s="542"/>
      <c r="N33" s="543"/>
      <c r="O33" s="543"/>
      <c r="P33" s="543"/>
      <c r="Q33" s="543"/>
      <c r="R33" s="543"/>
      <c r="S33" s="543"/>
      <c r="T33" s="543"/>
      <c r="U33" s="543"/>
      <c r="V33" s="543"/>
      <c r="W33" s="544"/>
      <c r="X33" s="545"/>
      <c r="Y33" s="545"/>
      <c r="Z33" s="583"/>
      <c r="AA33" s="584"/>
      <c r="AB33" s="488"/>
      <c r="AC33" s="485"/>
      <c r="AD33" s="485"/>
      <c r="AE33" s="485"/>
      <c r="AF33" s="487"/>
      <c r="AG33" s="533"/>
      <c r="AH33" s="533"/>
      <c r="AI33" s="534"/>
      <c r="AJ33" s="533"/>
      <c r="AK33" s="533"/>
      <c r="AL33" s="534"/>
      <c r="AM33" s="535" t="str">
        <f t="shared" si="0"/>
        <v/>
      </c>
      <c r="AN33" s="536"/>
    </row>
    <row r="34" spans="1:40" ht="15" customHeight="1" x14ac:dyDescent="0.15">
      <c r="A34" s="498"/>
      <c r="B34" s="538"/>
      <c r="C34" s="545"/>
      <c r="D34" s="539"/>
      <c r="E34" s="540"/>
      <c r="F34" s="540"/>
      <c r="G34" s="540"/>
      <c r="H34" s="540"/>
      <c r="I34" s="540"/>
      <c r="J34" s="540"/>
      <c r="K34" s="540"/>
      <c r="L34" s="541"/>
      <c r="M34" s="542"/>
      <c r="N34" s="543"/>
      <c r="O34" s="543"/>
      <c r="P34" s="543"/>
      <c r="Q34" s="543"/>
      <c r="R34" s="543"/>
      <c r="S34" s="543"/>
      <c r="T34" s="543"/>
      <c r="U34" s="543"/>
      <c r="V34" s="543"/>
      <c r="W34" s="544"/>
      <c r="X34" s="545"/>
      <c r="Y34" s="545"/>
      <c r="Z34" s="583"/>
      <c r="AA34" s="584"/>
      <c r="AB34" s="488"/>
      <c r="AC34" s="485"/>
      <c r="AD34" s="485"/>
      <c r="AE34" s="485"/>
      <c r="AF34" s="487"/>
      <c r="AG34" s="533"/>
      <c r="AH34" s="533"/>
      <c r="AI34" s="534"/>
      <c r="AJ34" s="533"/>
      <c r="AK34" s="533"/>
      <c r="AL34" s="534"/>
      <c r="AM34" s="535" t="str">
        <f t="shared" si="0"/>
        <v/>
      </c>
      <c r="AN34" s="536"/>
    </row>
    <row r="35" spans="1:40" ht="15" customHeight="1" x14ac:dyDescent="0.15">
      <c r="A35" s="498"/>
      <c r="B35" s="537"/>
      <c r="C35" s="538"/>
      <c r="D35" s="539"/>
      <c r="E35" s="540"/>
      <c r="F35" s="540"/>
      <c r="G35" s="540"/>
      <c r="H35" s="540"/>
      <c r="I35" s="540"/>
      <c r="J35" s="540"/>
      <c r="K35" s="540"/>
      <c r="L35" s="541"/>
      <c r="M35" s="542"/>
      <c r="N35" s="543"/>
      <c r="O35" s="543"/>
      <c r="P35" s="543"/>
      <c r="Q35" s="543"/>
      <c r="R35" s="543"/>
      <c r="S35" s="543"/>
      <c r="T35" s="543"/>
      <c r="U35" s="543"/>
      <c r="V35" s="543"/>
      <c r="W35" s="544"/>
      <c r="X35" s="545"/>
      <c r="Y35" s="545"/>
      <c r="Z35" s="583"/>
      <c r="AA35" s="584"/>
      <c r="AB35" s="587"/>
      <c r="AC35" s="588"/>
      <c r="AD35" s="588"/>
      <c r="AE35" s="588"/>
      <c r="AF35" s="589"/>
      <c r="AG35" s="529"/>
      <c r="AH35" s="529"/>
      <c r="AI35" s="530"/>
      <c r="AJ35" s="529"/>
      <c r="AK35" s="529"/>
      <c r="AL35" s="530"/>
      <c r="AM35" s="531" t="str">
        <f t="shared" si="0"/>
        <v/>
      </c>
      <c r="AN35" s="532"/>
    </row>
    <row r="36" spans="1:40" ht="15" customHeight="1" x14ac:dyDescent="0.15">
      <c r="A36" s="498"/>
      <c r="B36" s="537"/>
      <c r="C36" s="538"/>
      <c r="D36" s="539"/>
      <c r="E36" s="540"/>
      <c r="F36" s="540"/>
      <c r="G36" s="540"/>
      <c r="H36" s="540"/>
      <c r="I36" s="540"/>
      <c r="J36" s="540"/>
      <c r="K36" s="540"/>
      <c r="L36" s="541"/>
      <c r="M36" s="542"/>
      <c r="N36" s="543"/>
      <c r="O36" s="543"/>
      <c r="P36" s="543"/>
      <c r="Q36" s="543"/>
      <c r="R36" s="543"/>
      <c r="S36" s="543"/>
      <c r="T36" s="543"/>
      <c r="U36" s="543"/>
      <c r="V36" s="543"/>
      <c r="W36" s="544"/>
      <c r="X36" s="545"/>
      <c r="Y36" s="545"/>
      <c r="Z36" s="583"/>
      <c r="AA36" s="584"/>
      <c r="AB36" s="488"/>
      <c r="AC36" s="485"/>
      <c r="AD36" s="485"/>
      <c r="AE36" s="485"/>
      <c r="AF36" s="487"/>
      <c r="AG36" s="533"/>
      <c r="AH36" s="533"/>
      <c r="AI36" s="534"/>
      <c r="AJ36" s="533"/>
      <c r="AK36" s="533"/>
      <c r="AL36" s="534"/>
      <c r="AM36" s="535" t="str">
        <f t="shared" si="0"/>
        <v/>
      </c>
      <c r="AN36" s="536"/>
    </row>
    <row r="37" spans="1:40" ht="15" customHeight="1" x14ac:dyDescent="0.15">
      <c r="A37" s="498"/>
      <c r="B37" s="537"/>
      <c r="C37" s="538"/>
      <c r="D37" s="539"/>
      <c r="E37" s="540"/>
      <c r="F37" s="540"/>
      <c r="G37" s="540"/>
      <c r="H37" s="540"/>
      <c r="I37" s="540"/>
      <c r="J37" s="540"/>
      <c r="K37" s="540"/>
      <c r="L37" s="541"/>
      <c r="M37" s="542"/>
      <c r="N37" s="543"/>
      <c r="O37" s="543"/>
      <c r="P37" s="543"/>
      <c r="Q37" s="543"/>
      <c r="R37" s="543"/>
      <c r="S37" s="543"/>
      <c r="T37" s="543"/>
      <c r="U37" s="543"/>
      <c r="V37" s="543"/>
      <c r="W37" s="544"/>
      <c r="X37" s="545"/>
      <c r="Y37" s="545"/>
      <c r="Z37" s="583"/>
      <c r="AA37" s="584"/>
      <c r="AB37" s="488"/>
      <c r="AC37" s="485"/>
      <c r="AD37" s="485"/>
      <c r="AE37" s="485"/>
      <c r="AF37" s="487"/>
      <c r="AG37" s="533"/>
      <c r="AH37" s="533"/>
      <c r="AI37" s="534"/>
      <c r="AJ37" s="533"/>
      <c r="AK37" s="533"/>
      <c r="AL37" s="534"/>
      <c r="AM37" s="535" t="str">
        <f t="shared" si="0"/>
        <v/>
      </c>
      <c r="AN37" s="536"/>
    </row>
    <row r="38" spans="1:40" ht="15" customHeight="1" x14ac:dyDescent="0.15">
      <c r="A38" s="498"/>
      <c r="B38" s="537"/>
      <c r="C38" s="538"/>
      <c r="D38" s="539"/>
      <c r="E38" s="540"/>
      <c r="F38" s="540"/>
      <c r="G38" s="540"/>
      <c r="H38" s="540"/>
      <c r="I38" s="540"/>
      <c r="J38" s="540"/>
      <c r="K38" s="540"/>
      <c r="L38" s="541"/>
      <c r="M38" s="542"/>
      <c r="N38" s="543"/>
      <c r="O38" s="543"/>
      <c r="P38" s="543"/>
      <c r="Q38" s="543"/>
      <c r="R38" s="543"/>
      <c r="S38" s="543"/>
      <c r="T38" s="543"/>
      <c r="U38" s="543"/>
      <c r="V38" s="543"/>
      <c r="W38" s="544"/>
      <c r="X38" s="545"/>
      <c r="Y38" s="545"/>
      <c r="Z38" s="583"/>
      <c r="AA38" s="584"/>
      <c r="AB38" s="488"/>
      <c r="AC38" s="485"/>
      <c r="AD38" s="485"/>
      <c r="AE38" s="485"/>
      <c r="AF38" s="487"/>
      <c r="AG38" s="533"/>
      <c r="AH38" s="533"/>
      <c r="AI38" s="534"/>
      <c r="AJ38" s="533"/>
      <c r="AK38" s="533"/>
      <c r="AL38" s="534"/>
      <c r="AM38" s="535" t="str">
        <f t="shared" si="0"/>
        <v/>
      </c>
      <c r="AN38" s="536"/>
    </row>
    <row r="39" spans="1:40" ht="15" customHeight="1" x14ac:dyDescent="0.15">
      <c r="A39" s="498"/>
      <c r="B39" s="537"/>
      <c r="C39" s="538"/>
      <c r="D39" s="539"/>
      <c r="E39" s="540"/>
      <c r="F39" s="540"/>
      <c r="G39" s="540"/>
      <c r="H39" s="540"/>
      <c r="I39" s="540"/>
      <c r="J39" s="540"/>
      <c r="K39" s="540"/>
      <c r="L39" s="541"/>
      <c r="M39" s="542"/>
      <c r="N39" s="543"/>
      <c r="O39" s="543"/>
      <c r="P39" s="543"/>
      <c r="Q39" s="543"/>
      <c r="R39" s="543"/>
      <c r="S39" s="543"/>
      <c r="T39" s="543"/>
      <c r="U39" s="543"/>
      <c r="V39" s="543"/>
      <c r="W39" s="544"/>
      <c r="X39" s="545"/>
      <c r="Y39" s="545"/>
      <c r="Z39" s="583"/>
      <c r="AA39" s="584"/>
      <c r="AB39" s="488"/>
      <c r="AC39" s="485"/>
      <c r="AD39" s="485"/>
      <c r="AE39" s="485"/>
      <c r="AF39" s="487"/>
      <c r="AG39" s="640"/>
      <c r="AH39" s="533"/>
      <c r="AI39" s="534"/>
      <c r="AJ39" s="533"/>
      <c r="AK39" s="533"/>
      <c r="AL39" s="534"/>
      <c r="AM39" s="535" t="str">
        <f t="shared" si="0"/>
        <v/>
      </c>
      <c r="AN39" s="536"/>
    </row>
    <row r="40" spans="1:40" ht="15" customHeight="1" thickBot="1" x14ac:dyDescent="0.2">
      <c r="A40" s="499"/>
      <c r="B40" s="628"/>
      <c r="C40" s="629"/>
      <c r="D40" s="630"/>
      <c r="E40" s="631"/>
      <c r="F40" s="631"/>
      <c r="G40" s="631"/>
      <c r="H40" s="631"/>
      <c r="I40" s="631"/>
      <c r="J40" s="631"/>
      <c r="K40" s="631"/>
      <c r="L40" s="632"/>
      <c r="M40" s="633"/>
      <c r="N40" s="634"/>
      <c r="O40" s="634"/>
      <c r="P40" s="634"/>
      <c r="Q40" s="634"/>
      <c r="R40" s="634"/>
      <c r="S40" s="634"/>
      <c r="T40" s="634"/>
      <c r="U40" s="634"/>
      <c r="V40" s="634"/>
      <c r="W40" s="635"/>
      <c r="X40" s="629"/>
      <c r="Y40" s="629"/>
      <c r="Z40" s="585"/>
      <c r="AA40" s="586"/>
      <c r="AB40" s="494"/>
      <c r="AC40" s="491"/>
      <c r="AD40" s="491"/>
      <c r="AE40" s="491"/>
      <c r="AF40" s="493"/>
      <c r="AG40" s="636"/>
      <c r="AH40" s="636"/>
      <c r="AI40" s="637"/>
      <c r="AJ40" s="636"/>
      <c r="AK40" s="636"/>
      <c r="AL40" s="637"/>
      <c r="AM40" s="638" t="str">
        <f t="shared" si="0"/>
        <v/>
      </c>
      <c r="AN40" s="639"/>
    </row>
    <row r="41" spans="1:40" ht="15" customHeight="1" x14ac:dyDescent="0.15">
      <c r="A41" s="590" t="s">
        <v>424</v>
      </c>
      <c r="B41" s="593"/>
      <c r="C41" s="594"/>
      <c r="D41" s="594"/>
      <c r="E41" s="594"/>
      <c r="F41" s="594"/>
      <c r="G41" s="594"/>
      <c r="H41" s="594"/>
      <c r="I41" s="594"/>
      <c r="J41" s="594"/>
      <c r="K41" s="594"/>
      <c r="L41" s="594"/>
      <c r="M41" s="594"/>
      <c r="N41" s="594"/>
      <c r="O41" s="594"/>
      <c r="P41" s="594"/>
      <c r="Q41" s="594"/>
      <c r="R41" s="594"/>
      <c r="S41" s="595"/>
      <c r="T41" s="602" t="s">
        <v>425</v>
      </c>
      <c r="U41" s="603"/>
      <c r="V41" s="593"/>
      <c r="W41" s="608"/>
      <c r="X41" s="608"/>
      <c r="Y41" s="608"/>
      <c r="Z41" s="608"/>
      <c r="AA41" s="608"/>
      <c r="AB41" s="608"/>
      <c r="AC41" s="608"/>
      <c r="AD41" s="608"/>
      <c r="AE41" s="608"/>
      <c r="AF41" s="608"/>
      <c r="AG41" s="608"/>
      <c r="AH41" s="608"/>
      <c r="AI41" s="608"/>
      <c r="AJ41" s="608"/>
      <c r="AK41" s="608"/>
      <c r="AL41" s="608"/>
      <c r="AM41" s="608"/>
      <c r="AN41" s="609"/>
    </row>
    <row r="42" spans="1:40" ht="15" customHeight="1" x14ac:dyDescent="0.15">
      <c r="A42" s="591"/>
      <c r="B42" s="596"/>
      <c r="C42" s="597"/>
      <c r="D42" s="597"/>
      <c r="E42" s="597"/>
      <c r="F42" s="597"/>
      <c r="G42" s="597"/>
      <c r="H42" s="597"/>
      <c r="I42" s="597"/>
      <c r="J42" s="597"/>
      <c r="K42" s="597"/>
      <c r="L42" s="597"/>
      <c r="M42" s="597"/>
      <c r="N42" s="597"/>
      <c r="O42" s="597"/>
      <c r="P42" s="597"/>
      <c r="Q42" s="597"/>
      <c r="R42" s="597"/>
      <c r="S42" s="598"/>
      <c r="T42" s="604"/>
      <c r="U42" s="605"/>
      <c r="V42" s="610"/>
      <c r="W42" s="611"/>
      <c r="X42" s="611"/>
      <c r="Y42" s="611"/>
      <c r="Z42" s="611"/>
      <c r="AA42" s="611"/>
      <c r="AB42" s="611"/>
      <c r="AC42" s="611"/>
      <c r="AD42" s="611"/>
      <c r="AE42" s="611"/>
      <c r="AF42" s="611"/>
      <c r="AG42" s="611"/>
      <c r="AH42" s="611"/>
      <c r="AI42" s="611"/>
      <c r="AJ42" s="611"/>
      <c r="AK42" s="611"/>
      <c r="AL42" s="611"/>
      <c r="AM42" s="611"/>
      <c r="AN42" s="612"/>
    </row>
    <row r="43" spans="1:40" ht="15" customHeight="1" x14ac:dyDescent="0.15">
      <c r="A43" s="591"/>
      <c r="B43" s="596"/>
      <c r="C43" s="597"/>
      <c r="D43" s="597"/>
      <c r="E43" s="597"/>
      <c r="F43" s="597"/>
      <c r="G43" s="597"/>
      <c r="H43" s="597"/>
      <c r="I43" s="597"/>
      <c r="J43" s="597"/>
      <c r="K43" s="597"/>
      <c r="L43" s="597"/>
      <c r="M43" s="597"/>
      <c r="N43" s="597"/>
      <c r="O43" s="597"/>
      <c r="P43" s="597"/>
      <c r="Q43" s="597"/>
      <c r="R43" s="597"/>
      <c r="S43" s="598"/>
      <c r="T43" s="604"/>
      <c r="U43" s="605"/>
      <c r="V43" s="610"/>
      <c r="W43" s="611"/>
      <c r="X43" s="611"/>
      <c r="Y43" s="611"/>
      <c r="Z43" s="611"/>
      <c r="AA43" s="611"/>
      <c r="AB43" s="611"/>
      <c r="AC43" s="611"/>
      <c r="AD43" s="611"/>
      <c r="AE43" s="611"/>
      <c r="AF43" s="611"/>
      <c r="AG43" s="611"/>
      <c r="AH43" s="611"/>
      <c r="AI43" s="611"/>
      <c r="AJ43" s="611"/>
      <c r="AK43" s="611"/>
      <c r="AL43" s="611"/>
      <c r="AM43" s="611"/>
      <c r="AN43" s="612"/>
    </row>
    <row r="44" spans="1:40" ht="15" customHeight="1" x14ac:dyDescent="0.15">
      <c r="A44" s="591"/>
      <c r="B44" s="596"/>
      <c r="C44" s="597"/>
      <c r="D44" s="597"/>
      <c r="E44" s="597"/>
      <c r="F44" s="597"/>
      <c r="G44" s="597"/>
      <c r="H44" s="597"/>
      <c r="I44" s="597"/>
      <c r="J44" s="597"/>
      <c r="K44" s="597"/>
      <c r="L44" s="597"/>
      <c r="M44" s="597"/>
      <c r="N44" s="597"/>
      <c r="O44" s="597"/>
      <c r="P44" s="597"/>
      <c r="Q44" s="597"/>
      <c r="R44" s="597"/>
      <c r="S44" s="598"/>
      <c r="T44" s="604"/>
      <c r="U44" s="605"/>
      <c r="V44" s="610"/>
      <c r="W44" s="611"/>
      <c r="X44" s="611"/>
      <c r="Y44" s="611"/>
      <c r="Z44" s="611"/>
      <c r="AA44" s="611"/>
      <c r="AB44" s="611"/>
      <c r="AC44" s="611"/>
      <c r="AD44" s="611"/>
      <c r="AE44" s="611"/>
      <c r="AF44" s="611"/>
      <c r="AG44" s="611"/>
      <c r="AH44" s="611"/>
      <c r="AI44" s="611"/>
      <c r="AJ44" s="611"/>
      <c r="AK44" s="611"/>
      <c r="AL44" s="611"/>
      <c r="AM44" s="611"/>
      <c r="AN44" s="612"/>
    </row>
    <row r="45" spans="1:40" ht="15" customHeight="1" x14ac:dyDescent="0.15">
      <c r="A45" s="591"/>
      <c r="B45" s="596"/>
      <c r="C45" s="597"/>
      <c r="D45" s="597"/>
      <c r="E45" s="597"/>
      <c r="F45" s="597"/>
      <c r="G45" s="597"/>
      <c r="H45" s="597"/>
      <c r="I45" s="597"/>
      <c r="J45" s="597"/>
      <c r="K45" s="597"/>
      <c r="L45" s="597"/>
      <c r="M45" s="597"/>
      <c r="N45" s="597"/>
      <c r="O45" s="597"/>
      <c r="P45" s="597"/>
      <c r="Q45" s="597"/>
      <c r="R45" s="597"/>
      <c r="S45" s="598"/>
      <c r="T45" s="604"/>
      <c r="U45" s="605"/>
      <c r="V45" s="610"/>
      <c r="W45" s="611"/>
      <c r="X45" s="611"/>
      <c r="Y45" s="611"/>
      <c r="Z45" s="611"/>
      <c r="AA45" s="611"/>
      <c r="AB45" s="611"/>
      <c r="AC45" s="611"/>
      <c r="AD45" s="611"/>
      <c r="AE45" s="611"/>
      <c r="AF45" s="611"/>
      <c r="AG45" s="611"/>
      <c r="AH45" s="611"/>
      <c r="AI45" s="611"/>
      <c r="AJ45" s="611"/>
      <c r="AK45" s="611"/>
      <c r="AL45" s="611"/>
      <c r="AM45" s="611"/>
      <c r="AN45" s="612"/>
    </row>
    <row r="46" spans="1:40" ht="15" customHeight="1" thickBot="1" x14ac:dyDescent="0.2">
      <c r="A46" s="592"/>
      <c r="B46" s="599"/>
      <c r="C46" s="600"/>
      <c r="D46" s="600"/>
      <c r="E46" s="600"/>
      <c r="F46" s="600"/>
      <c r="G46" s="600"/>
      <c r="H46" s="600"/>
      <c r="I46" s="600"/>
      <c r="J46" s="600"/>
      <c r="K46" s="600"/>
      <c r="L46" s="600"/>
      <c r="M46" s="600"/>
      <c r="N46" s="600"/>
      <c r="O46" s="600"/>
      <c r="P46" s="600"/>
      <c r="Q46" s="600"/>
      <c r="R46" s="600"/>
      <c r="S46" s="601"/>
      <c r="T46" s="606"/>
      <c r="U46" s="607"/>
      <c r="V46" s="613"/>
      <c r="W46" s="614"/>
      <c r="X46" s="614"/>
      <c r="Y46" s="614"/>
      <c r="Z46" s="614"/>
      <c r="AA46" s="614"/>
      <c r="AB46" s="614"/>
      <c r="AC46" s="614"/>
      <c r="AD46" s="614"/>
      <c r="AE46" s="614"/>
      <c r="AF46" s="614"/>
      <c r="AG46" s="614"/>
      <c r="AH46" s="614"/>
      <c r="AI46" s="614"/>
      <c r="AJ46" s="614"/>
      <c r="AK46" s="614"/>
      <c r="AL46" s="614"/>
      <c r="AM46" s="614"/>
      <c r="AN46" s="615"/>
    </row>
    <row r="47" spans="1:40" ht="12" customHeight="1" x14ac:dyDescent="0.15">
      <c r="A47" s="616" t="s">
        <v>426</v>
      </c>
      <c r="B47" s="619"/>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1"/>
    </row>
    <row r="48" spans="1:40" ht="18.75" customHeight="1" x14ac:dyDescent="0.15">
      <c r="A48" s="617"/>
      <c r="B48" s="622"/>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4"/>
    </row>
    <row r="49" spans="1:40" ht="18.75" customHeight="1" x14ac:dyDescent="0.15">
      <c r="A49" s="617"/>
      <c r="B49" s="622"/>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4"/>
    </row>
    <row r="50" spans="1:40" ht="18.75" customHeight="1" x14ac:dyDescent="0.15">
      <c r="A50" s="617"/>
      <c r="B50" s="622"/>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4"/>
    </row>
    <row r="51" spans="1:40" ht="18.75" customHeight="1" thickBot="1" x14ac:dyDescent="0.2">
      <c r="A51" s="618"/>
      <c r="B51" s="625"/>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7"/>
    </row>
    <row r="52" spans="1:40" s="233" customFormat="1" ht="34.5" customHeight="1" thickBot="1" x14ac:dyDescent="0.2">
      <c r="A52" s="647" t="s">
        <v>470</v>
      </c>
      <c r="B52" s="648"/>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8"/>
      <c r="AN52" s="648"/>
    </row>
    <row r="53" spans="1:40" ht="18.75" customHeight="1" x14ac:dyDescent="0.15">
      <c r="A53" s="254" t="s">
        <v>408</v>
      </c>
      <c r="B53" s="649" t="s">
        <v>467</v>
      </c>
      <c r="C53" s="650"/>
      <c r="D53" s="650"/>
      <c r="E53" s="650"/>
      <c r="F53" s="650"/>
      <c r="G53" s="650"/>
      <c r="H53" s="650"/>
      <c r="I53" s="650"/>
      <c r="J53" s="650"/>
      <c r="K53" s="650"/>
      <c r="L53" s="650"/>
      <c r="M53" s="650"/>
      <c r="N53" s="650"/>
      <c r="O53" s="650"/>
      <c r="P53" s="651" t="s">
        <v>468</v>
      </c>
      <c r="Q53" s="652"/>
      <c r="R53" s="652"/>
      <c r="S53" s="652"/>
      <c r="T53" s="652"/>
      <c r="U53" s="652"/>
      <c r="V53" s="652"/>
      <c r="W53" s="652"/>
      <c r="X53" s="652"/>
      <c r="Y53" s="652"/>
      <c r="Z53" s="652"/>
      <c r="AA53" s="652"/>
      <c r="AB53" s="652"/>
      <c r="AC53" s="652"/>
      <c r="AD53" s="652"/>
      <c r="AE53" s="652"/>
      <c r="AF53" s="652"/>
      <c r="AG53" s="652"/>
      <c r="AH53" s="652"/>
      <c r="AI53" s="652"/>
      <c r="AJ53" s="652"/>
      <c r="AK53" s="652"/>
      <c r="AL53" s="652"/>
      <c r="AM53" s="652"/>
      <c r="AN53" s="653"/>
    </row>
    <row r="54" spans="1:40" ht="39.75" customHeight="1" x14ac:dyDescent="0.15">
      <c r="A54" s="255"/>
      <c r="B54" s="641"/>
      <c r="C54" s="642"/>
      <c r="D54" s="642"/>
      <c r="E54" s="642"/>
      <c r="F54" s="642"/>
      <c r="G54" s="642"/>
      <c r="H54" s="642"/>
      <c r="I54" s="642"/>
      <c r="J54" s="642"/>
      <c r="K54" s="642"/>
      <c r="L54" s="642"/>
      <c r="M54" s="642"/>
      <c r="N54" s="642"/>
      <c r="O54" s="643"/>
      <c r="P54" s="644"/>
      <c r="Q54" s="645"/>
      <c r="R54" s="645"/>
      <c r="S54" s="645"/>
      <c r="T54" s="645"/>
      <c r="U54" s="645"/>
      <c r="V54" s="645"/>
      <c r="W54" s="645"/>
      <c r="X54" s="645"/>
      <c r="Y54" s="645"/>
      <c r="Z54" s="645"/>
      <c r="AA54" s="645"/>
      <c r="AB54" s="645"/>
      <c r="AC54" s="645"/>
      <c r="AD54" s="645"/>
      <c r="AE54" s="645"/>
      <c r="AF54" s="645"/>
      <c r="AG54" s="645"/>
      <c r="AH54" s="645"/>
      <c r="AI54" s="645"/>
      <c r="AJ54" s="645"/>
      <c r="AK54" s="645"/>
      <c r="AL54" s="645"/>
      <c r="AM54" s="645"/>
      <c r="AN54" s="646"/>
    </row>
    <row r="55" spans="1:40" ht="40.5" customHeight="1" x14ac:dyDescent="0.15">
      <c r="A55" s="255"/>
      <c r="B55" s="641"/>
      <c r="C55" s="642"/>
      <c r="D55" s="642"/>
      <c r="E55" s="642"/>
      <c r="F55" s="642"/>
      <c r="G55" s="642"/>
      <c r="H55" s="642"/>
      <c r="I55" s="642"/>
      <c r="J55" s="642"/>
      <c r="K55" s="642"/>
      <c r="L55" s="642"/>
      <c r="M55" s="642"/>
      <c r="N55" s="642"/>
      <c r="O55" s="643"/>
      <c r="P55" s="644"/>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6"/>
    </row>
    <row r="56" spans="1:40" ht="40.5" customHeight="1" x14ac:dyDescent="0.15">
      <c r="A56" s="255"/>
      <c r="B56" s="641"/>
      <c r="C56" s="642"/>
      <c r="D56" s="642"/>
      <c r="E56" s="642"/>
      <c r="F56" s="642"/>
      <c r="G56" s="642"/>
      <c r="H56" s="642"/>
      <c r="I56" s="642"/>
      <c r="J56" s="642"/>
      <c r="K56" s="642"/>
      <c r="L56" s="642"/>
      <c r="M56" s="642"/>
      <c r="N56" s="642"/>
      <c r="O56" s="643"/>
      <c r="P56" s="644"/>
      <c r="Q56" s="645"/>
      <c r="R56" s="645"/>
      <c r="S56" s="645"/>
      <c r="T56" s="645"/>
      <c r="U56" s="645"/>
      <c r="V56" s="645"/>
      <c r="W56" s="645"/>
      <c r="X56" s="645"/>
      <c r="Y56" s="645"/>
      <c r="Z56" s="645"/>
      <c r="AA56" s="645"/>
      <c r="AB56" s="645"/>
      <c r="AC56" s="645"/>
      <c r="AD56" s="645"/>
      <c r="AE56" s="645"/>
      <c r="AF56" s="645"/>
      <c r="AG56" s="645"/>
      <c r="AH56" s="645"/>
      <c r="AI56" s="645"/>
      <c r="AJ56" s="645"/>
      <c r="AK56" s="645"/>
      <c r="AL56" s="645"/>
      <c r="AM56" s="645"/>
      <c r="AN56" s="646"/>
    </row>
    <row r="57" spans="1:40" ht="40.5" customHeight="1" x14ac:dyDescent="0.15">
      <c r="A57" s="255"/>
      <c r="B57" s="641"/>
      <c r="C57" s="642"/>
      <c r="D57" s="642"/>
      <c r="E57" s="642"/>
      <c r="F57" s="642"/>
      <c r="G57" s="642"/>
      <c r="H57" s="642"/>
      <c r="I57" s="642"/>
      <c r="J57" s="642"/>
      <c r="K57" s="642"/>
      <c r="L57" s="642"/>
      <c r="M57" s="642"/>
      <c r="N57" s="642"/>
      <c r="O57" s="643"/>
      <c r="P57" s="644"/>
      <c r="Q57" s="645"/>
      <c r="R57" s="645"/>
      <c r="S57" s="645"/>
      <c r="T57" s="645"/>
      <c r="U57" s="645"/>
      <c r="V57" s="645"/>
      <c r="W57" s="645"/>
      <c r="X57" s="645"/>
      <c r="Y57" s="645"/>
      <c r="Z57" s="645"/>
      <c r="AA57" s="645"/>
      <c r="AB57" s="645"/>
      <c r="AC57" s="645"/>
      <c r="AD57" s="645"/>
      <c r="AE57" s="645"/>
      <c r="AF57" s="645"/>
      <c r="AG57" s="645"/>
      <c r="AH57" s="645"/>
      <c r="AI57" s="645"/>
      <c r="AJ57" s="645"/>
      <c r="AK57" s="645"/>
      <c r="AL57" s="645"/>
      <c r="AM57" s="645"/>
      <c r="AN57" s="646"/>
    </row>
    <row r="58" spans="1:40" ht="40.5" customHeight="1" x14ac:dyDescent="0.15">
      <c r="A58" s="255"/>
      <c r="B58" s="641"/>
      <c r="C58" s="642"/>
      <c r="D58" s="642"/>
      <c r="E58" s="642"/>
      <c r="F58" s="642"/>
      <c r="G58" s="642"/>
      <c r="H58" s="642"/>
      <c r="I58" s="642"/>
      <c r="J58" s="642"/>
      <c r="K58" s="642"/>
      <c r="L58" s="642"/>
      <c r="M58" s="642"/>
      <c r="N58" s="642"/>
      <c r="O58" s="643"/>
      <c r="P58" s="644"/>
      <c r="Q58" s="645"/>
      <c r="R58" s="645"/>
      <c r="S58" s="645"/>
      <c r="T58" s="645"/>
      <c r="U58" s="645"/>
      <c r="V58" s="645"/>
      <c r="W58" s="645"/>
      <c r="X58" s="645"/>
      <c r="Y58" s="645"/>
      <c r="Z58" s="645"/>
      <c r="AA58" s="645"/>
      <c r="AB58" s="645"/>
      <c r="AC58" s="645"/>
      <c r="AD58" s="645"/>
      <c r="AE58" s="645"/>
      <c r="AF58" s="645"/>
      <c r="AG58" s="645"/>
      <c r="AH58" s="645"/>
      <c r="AI58" s="645"/>
      <c r="AJ58" s="645"/>
      <c r="AK58" s="645"/>
      <c r="AL58" s="645"/>
      <c r="AM58" s="645"/>
      <c r="AN58" s="646"/>
    </row>
    <row r="59" spans="1:40" ht="40.5" customHeight="1" x14ac:dyDescent="0.15">
      <c r="A59" s="255"/>
      <c r="B59" s="641"/>
      <c r="C59" s="642"/>
      <c r="D59" s="642"/>
      <c r="E59" s="642"/>
      <c r="F59" s="642"/>
      <c r="G59" s="642"/>
      <c r="H59" s="642"/>
      <c r="I59" s="642"/>
      <c r="J59" s="642"/>
      <c r="K59" s="642"/>
      <c r="L59" s="642"/>
      <c r="M59" s="642"/>
      <c r="N59" s="642"/>
      <c r="O59" s="643"/>
      <c r="P59" s="644"/>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6"/>
    </row>
    <row r="60" spans="1:40" ht="40.5" customHeight="1" x14ac:dyDescent="0.15">
      <c r="A60" s="255"/>
      <c r="B60" s="641"/>
      <c r="C60" s="642"/>
      <c r="D60" s="642"/>
      <c r="E60" s="642"/>
      <c r="F60" s="642"/>
      <c r="G60" s="642"/>
      <c r="H60" s="642"/>
      <c r="I60" s="642"/>
      <c r="J60" s="642"/>
      <c r="K60" s="642"/>
      <c r="L60" s="642"/>
      <c r="M60" s="642"/>
      <c r="N60" s="642"/>
      <c r="O60" s="643"/>
      <c r="P60" s="644"/>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6"/>
    </row>
    <row r="61" spans="1:40" ht="40.5" customHeight="1" x14ac:dyDescent="0.15">
      <c r="A61" s="255"/>
      <c r="B61" s="641"/>
      <c r="C61" s="642"/>
      <c r="D61" s="642"/>
      <c r="E61" s="642"/>
      <c r="F61" s="642"/>
      <c r="G61" s="642"/>
      <c r="H61" s="642"/>
      <c r="I61" s="642"/>
      <c r="J61" s="642"/>
      <c r="K61" s="642"/>
      <c r="L61" s="642"/>
      <c r="M61" s="642"/>
      <c r="N61" s="642"/>
      <c r="O61" s="643"/>
      <c r="P61" s="644"/>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6"/>
    </row>
    <row r="62" spans="1:40" ht="40.5" customHeight="1" x14ac:dyDescent="0.15">
      <c r="A62" s="255"/>
      <c r="B62" s="641"/>
      <c r="C62" s="642"/>
      <c r="D62" s="642"/>
      <c r="E62" s="642"/>
      <c r="F62" s="642"/>
      <c r="G62" s="642"/>
      <c r="H62" s="642"/>
      <c r="I62" s="642"/>
      <c r="J62" s="642"/>
      <c r="K62" s="642"/>
      <c r="L62" s="642"/>
      <c r="M62" s="642"/>
      <c r="N62" s="642"/>
      <c r="O62" s="643"/>
      <c r="P62" s="644"/>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6"/>
    </row>
    <row r="63" spans="1:40" ht="40.5" customHeight="1" thickBot="1" x14ac:dyDescent="0.2">
      <c r="A63" s="256"/>
      <c r="B63" s="654"/>
      <c r="C63" s="655"/>
      <c r="D63" s="655"/>
      <c r="E63" s="655"/>
      <c r="F63" s="655"/>
      <c r="G63" s="655"/>
      <c r="H63" s="655"/>
      <c r="I63" s="655"/>
      <c r="J63" s="655"/>
      <c r="K63" s="655"/>
      <c r="L63" s="655"/>
      <c r="M63" s="655"/>
      <c r="N63" s="655"/>
      <c r="O63" s="656"/>
      <c r="P63" s="657"/>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9"/>
    </row>
    <row r="64" spans="1:40" s="244" customFormat="1" x14ac:dyDescent="0.15">
      <c r="A64" s="243" t="s">
        <v>427</v>
      </c>
    </row>
  </sheetData>
  <mergeCells count="254">
    <mergeCell ref="B62:O62"/>
    <mergeCell ref="P62:AN62"/>
    <mergeCell ref="B63:O63"/>
    <mergeCell ref="P63:AN63"/>
    <mergeCell ref="B59:O59"/>
    <mergeCell ref="P59:AN59"/>
    <mergeCell ref="B60:O60"/>
    <mergeCell ref="P60:AN60"/>
    <mergeCell ref="B61:O61"/>
    <mergeCell ref="P61:AN61"/>
    <mergeCell ref="B56:O56"/>
    <mergeCell ref="P56:AN56"/>
    <mergeCell ref="B57:O57"/>
    <mergeCell ref="P57:AN57"/>
    <mergeCell ref="B58:O58"/>
    <mergeCell ref="P58:AN58"/>
    <mergeCell ref="A52:AN52"/>
    <mergeCell ref="B53:O53"/>
    <mergeCell ref="P53:AN53"/>
    <mergeCell ref="B54:O54"/>
    <mergeCell ref="P54:AN54"/>
    <mergeCell ref="B55:O55"/>
    <mergeCell ref="P55:AN55"/>
    <mergeCell ref="A41:A46"/>
    <mergeCell ref="B41:S46"/>
    <mergeCell ref="T41:U46"/>
    <mergeCell ref="V41:AN46"/>
    <mergeCell ref="A47:A51"/>
    <mergeCell ref="B47:AN51"/>
    <mergeCell ref="AJ39:AL39"/>
    <mergeCell ref="AM39:AN39"/>
    <mergeCell ref="B40:C40"/>
    <mergeCell ref="D40:L40"/>
    <mergeCell ref="M40:W40"/>
    <mergeCell ref="X40:Y40"/>
    <mergeCell ref="AB40:AF40"/>
    <mergeCell ref="AG40:AI40"/>
    <mergeCell ref="AJ40:AL40"/>
    <mergeCell ref="AM40:AN40"/>
    <mergeCell ref="B39:C39"/>
    <mergeCell ref="D39:L39"/>
    <mergeCell ref="M39:W39"/>
    <mergeCell ref="X39:Y39"/>
    <mergeCell ref="AB39:AF39"/>
    <mergeCell ref="AG39:AI39"/>
    <mergeCell ref="AJ37:AL37"/>
    <mergeCell ref="AM37:AN37"/>
    <mergeCell ref="B38:C38"/>
    <mergeCell ref="D38:L38"/>
    <mergeCell ref="M38:W38"/>
    <mergeCell ref="X38:Y38"/>
    <mergeCell ref="AB38:AF38"/>
    <mergeCell ref="AG38:AI38"/>
    <mergeCell ref="AJ38:AL38"/>
    <mergeCell ref="AM38:AN38"/>
    <mergeCell ref="B37:C37"/>
    <mergeCell ref="D37:L37"/>
    <mergeCell ref="M37:W37"/>
    <mergeCell ref="X37:Y37"/>
    <mergeCell ref="AB37:AF37"/>
    <mergeCell ref="AG37:AI37"/>
    <mergeCell ref="B35:C35"/>
    <mergeCell ref="D35:L35"/>
    <mergeCell ref="M35:W35"/>
    <mergeCell ref="X35:Y35"/>
    <mergeCell ref="AB35:AF35"/>
    <mergeCell ref="AG35:AI35"/>
    <mergeCell ref="AJ35:AL35"/>
    <mergeCell ref="AM35:AN35"/>
    <mergeCell ref="B36:C36"/>
    <mergeCell ref="D36:L36"/>
    <mergeCell ref="M36:W36"/>
    <mergeCell ref="X36:Y36"/>
    <mergeCell ref="AB36:AF36"/>
    <mergeCell ref="AG36:AI36"/>
    <mergeCell ref="AJ36:AL36"/>
    <mergeCell ref="AM36:AN36"/>
    <mergeCell ref="X33:Y33"/>
    <mergeCell ref="AB33:AF33"/>
    <mergeCell ref="AG33:AI33"/>
    <mergeCell ref="AJ33:AL33"/>
    <mergeCell ref="AM33:AN33"/>
    <mergeCell ref="AB34:AF34"/>
    <mergeCell ref="AG34:AI34"/>
    <mergeCell ref="AJ34:AL34"/>
    <mergeCell ref="AM34:AN34"/>
    <mergeCell ref="AG31:AI31"/>
    <mergeCell ref="AJ31:AL31"/>
    <mergeCell ref="AM31:AN31"/>
    <mergeCell ref="B32:C32"/>
    <mergeCell ref="D32:L32"/>
    <mergeCell ref="M32:W32"/>
    <mergeCell ref="X32:Y32"/>
    <mergeCell ref="AB32:AF32"/>
    <mergeCell ref="AG32:AI32"/>
    <mergeCell ref="AJ32:AL32"/>
    <mergeCell ref="B31:C31"/>
    <mergeCell ref="D31:L31"/>
    <mergeCell ref="M31:W31"/>
    <mergeCell ref="X31:Y31"/>
    <mergeCell ref="Z31:AA40"/>
    <mergeCell ref="AB31:AF31"/>
    <mergeCell ref="B34:C34"/>
    <mergeCell ref="D34:L34"/>
    <mergeCell ref="M34:W34"/>
    <mergeCell ref="X34:Y34"/>
    <mergeCell ref="AM32:AN32"/>
    <mergeCell ref="B33:C33"/>
    <mergeCell ref="D33:L33"/>
    <mergeCell ref="M33:W33"/>
    <mergeCell ref="AJ29:AL29"/>
    <mergeCell ref="AM29:AN29"/>
    <mergeCell ref="B30:C30"/>
    <mergeCell ref="D30:L30"/>
    <mergeCell ref="M30:W30"/>
    <mergeCell ref="X30:Y30"/>
    <mergeCell ref="AB30:AF30"/>
    <mergeCell ref="AG30:AI30"/>
    <mergeCell ref="AJ30:AL30"/>
    <mergeCell ref="AM30:AN30"/>
    <mergeCell ref="B29:C29"/>
    <mergeCell ref="D29:L29"/>
    <mergeCell ref="M29:W29"/>
    <mergeCell ref="X29:Y29"/>
    <mergeCell ref="AB29:AF29"/>
    <mergeCell ref="AG29:AI29"/>
    <mergeCell ref="X28:Y28"/>
    <mergeCell ref="AB28:AF28"/>
    <mergeCell ref="AG28:AI28"/>
    <mergeCell ref="AJ28:AL28"/>
    <mergeCell ref="AM28:AN28"/>
    <mergeCell ref="B27:C27"/>
    <mergeCell ref="D27:L27"/>
    <mergeCell ref="M27:W27"/>
    <mergeCell ref="X27:Y27"/>
    <mergeCell ref="AB27:AF27"/>
    <mergeCell ref="AG27:AI27"/>
    <mergeCell ref="A24:AN24"/>
    <mergeCell ref="A25:A40"/>
    <mergeCell ref="B25:C25"/>
    <mergeCell ref="D25:L25"/>
    <mergeCell ref="M25:W25"/>
    <mergeCell ref="X25:Y25"/>
    <mergeCell ref="Z25:AA30"/>
    <mergeCell ref="AB25:AF25"/>
    <mergeCell ref="AG25:AI25"/>
    <mergeCell ref="AJ25:AL25"/>
    <mergeCell ref="AM25:AN25"/>
    <mergeCell ref="B26:C26"/>
    <mergeCell ref="D26:L26"/>
    <mergeCell ref="M26:W26"/>
    <mergeCell ref="X26:Y26"/>
    <mergeCell ref="AB26:AF26"/>
    <mergeCell ref="AG26:AI26"/>
    <mergeCell ref="AJ26:AL26"/>
    <mergeCell ref="AM26:AN26"/>
    <mergeCell ref="AJ27:AL27"/>
    <mergeCell ref="AM27:AN27"/>
    <mergeCell ref="B28:C28"/>
    <mergeCell ref="D28:L28"/>
    <mergeCell ref="M28:W28"/>
    <mergeCell ref="A22:K22"/>
    <mergeCell ref="M22:V22"/>
    <mergeCell ref="W22:AN22"/>
    <mergeCell ref="A23:K23"/>
    <mergeCell ref="M23:V23"/>
    <mergeCell ref="W23:AN23"/>
    <mergeCell ref="A20:K20"/>
    <mergeCell ref="M20:V20"/>
    <mergeCell ref="W20:AN20"/>
    <mergeCell ref="A21:K21"/>
    <mergeCell ref="M21:V21"/>
    <mergeCell ref="W21:AN21"/>
    <mergeCell ref="A18:K18"/>
    <mergeCell ref="M18:V18"/>
    <mergeCell ref="W18:AN18"/>
    <mergeCell ref="A19:K19"/>
    <mergeCell ref="M19:V19"/>
    <mergeCell ref="W19:AN19"/>
    <mergeCell ref="A16:K16"/>
    <mergeCell ref="M16:V16"/>
    <mergeCell ref="W16:AN16"/>
    <mergeCell ref="A17:K17"/>
    <mergeCell ref="M17:V17"/>
    <mergeCell ref="W17:AN17"/>
    <mergeCell ref="AI11:AN11"/>
    <mergeCell ref="B13:AN13"/>
    <mergeCell ref="A14:K14"/>
    <mergeCell ref="M14:V14"/>
    <mergeCell ref="W14:AN14"/>
    <mergeCell ref="A15:K15"/>
    <mergeCell ref="M15:V15"/>
    <mergeCell ref="W15:AN15"/>
    <mergeCell ref="A11:E11"/>
    <mergeCell ref="F11:I11"/>
    <mergeCell ref="K11:O11"/>
    <mergeCell ref="Q11:U11"/>
    <mergeCell ref="W11:AB11"/>
    <mergeCell ref="AC11:AH11"/>
    <mergeCell ref="AI9:AN9"/>
    <mergeCell ref="A10:E10"/>
    <mergeCell ref="F10:J10"/>
    <mergeCell ref="K10:P10"/>
    <mergeCell ref="Q10:V10"/>
    <mergeCell ref="W10:AB10"/>
    <mergeCell ref="AC10:AH10"/>
    <mergeCell ref="AI10:AN10"/>
    <mergeCell ref="A9:E9"/>
    <mergeCell ref="F9:J9"/>
    <mergeCell ref="K9:P9"/>
    <mergeCell ref="Q9:V9"/>
    <mergeCell ref="W9:AB9"/>
    <mergeCell ref="AC9:AH9"/>
    <mergeCell ref="AI7:AN7"/>
    <mergeCell ref="A8:E8"/>
    <mergeCell ref="F8:J8"/>
    <mergeCell ref="K8:P8"/>
    <mergeCell ref="Q8:V8"/>
    <mergeCell ref="W8:AB8"/>
    <mergeCell ref="AC8:AH8"/>
    <mergeCell ref="AI8:AN8"/>
    <mergeCell ref="A7:E7"/>
    <mergeCell ref="F7:J7"/>
    <mergeCell ref="K7:P7"/>
    <mergeCell ref="Q7:V7"/>
    <mergeCell ref="W7:AB7"/>
    <mergeCell ref="AC7:AH7"/>
    <mergeCell ref="A5:V5"/>
    <mergeCell ref="W5:AI5"/>
    <mergeCell ref="AJ5:AN5"/>
    <mergeCell ref="A6:E6"/>
    <mergeCell ref="F6:J6"/>
    <mergeCell ref="K6:P6"/>
    <mergeCell ref="Q6:V6"/>
    <mergeCell ref="W6:AB6"/>
    <mergeCell ref="AC6:AH6"/>
    <mergeCell ref="AI6:AN6"/>
    <mergeCell ref="A3:E3"/>
    <mergeCell ref="F3:AC3"/>
    <mergeCell ref="AD3:AG3"/>
    <mergeCell ref="AH3:AL3"/>
    <mergeCell ref="AM3:AN3"/>
    <mergeCell ref="A4:E4"/>
    <mergeCell ref="F4:AN4"/>
    <mergeCell ref="A1:V1"/>
    <mergeCell ref="W1:X1"/>
    <mergeCell ref="Y1:AB1"/>
    <mergeCell ref="AD1:AG1"/>
    <mergeCell ref="AH1:AM1"/>
    <mergeCell ref="A2:E2"/>
    <mergeCell ref="F2:AC2"/>
    <mergeCell ref="AD2:AG2"/>
    <mergeCell ref="AH2:AL2"/>
    <mergeCell ref="AM2:AN2"/>
  </mergeCells>
  <phoneticPr fontId="95"/>
  <dataValidations count="3">
    <dataValidation type="list" allowBlank="1" showInputMessage="1" showErrorMessage="1" sqref="WWG983041:WWJ983041 JU1:JX1 TQ1:TT1 ADM1:ADP1 ANI1:ANL1 AXE1:AXH1 BHA1:BHD1 BQW1:BQZ1 CAS1:CAV1 CKO1:CKR1 CUK1:CUN1 DEG1:DEJ1 DOC1:DOF1 DXY1:DYB1 EHU1:EHX1 ERQ1:ERT1 FBM1:FBP1 FLI1:FLL1 FVE1:FVH1 GFA1:GFD1 GOW1:GOZ1 GYS1:GYV1 HIO1:HIR1 HSK1:HSN1 ICG1:ICJ1 IMC1:IMF1 IVY1:IWB1 JFU1:JFX1 JPQ1:JPT1 JZM1:JZP1 KJI1:KJL1 KTE1:KTH1 LDA1:LDD1 LMW1:LMZ1 LWS1:LWV1 MGO1:MGR1 MQK1:MQN1 NAG1:NAJ1 NKC1:NKF1 NTY1:NUB1 ODU1:ODX1 ONQ1:ONT1 OXM1:OXP1 PHI1:PHL1 PRE1:PRH1 QBA1:QBD1 QKW1:QKZ1 QUS1:QUV1 REO1:RER1 ROK1:RON1 RYG1:RYJ1 SIC1:SIF1 SRY1:SSB1 TBU1:TBX1 TLQ1:TLT1 TVM1:TVP1 UFI1:UFL1 UPE1:UPH1 UZA1:UZD1 VIW1:VIZ1 VSS1:VSV1 WCO1:WCR1 WMK1:WMN1 WWG1:WWJ1 Y65537:AB65537 JU65537:JX65537 TQ65537:TT65537 ADM65537:ADP65537 ANI65537:ANL65537 AXE65537:AXH65537 BHA65537:BHD65537 BQW65537:BQZ65537 CAS65537:CAV65537 CKO65537:CKR65537 CUK65537:CUN65537 DEG65537:DEJ65537 DOC65537:DOF65537 DXY65537:DYB65537 EHU65537:EHX65537 ERQ65537:ERT65537 FBM65537:FBP65537 FLI65537:FLL65537 FVE65537:FVH65537 GFA65537:GFD65537 GOW65537:GOZ65537 GYS65537:GYV65537 HIO65537:HIR65537 HSK65537:HSN65537 ICG65537:ICJ65537 IMC65537:IMF65537 IVY65537:IWB65537 JFU65537:JFX65537 JPQ65537:JPT65537 JZM65537:JZP65537 KJI65537:KJL65537 KTE65537:KTH65537 LDA65537:LDD65537 LMW65537:LMZ65537 LWS65537:LWV65537 MGO65537:MGR65537 MQK65537:MQN65537 NAG65537:NAJ65537 NKC65537:NKF65537 NTY65537:NUB65537 ODU65537:ODX65537 ONQ65537:ONT65537 OXM65537:OXP65537 PHI65537:PHL65537 PRE65537:PRH65537 QBA65537:QBD65537 QKW65537:QKZ65537 QUS65537:QUV65537 REO65537:RER65537 ROK65537:RON65537 RYG65537:RYJ65537 SIC65537:SIF65537 SRY65537:SSB65537 TBU65537:TBX65537 TLQ65537:TLT65537 TVM65537:TVP65537 UFI65537:UFL65537 UPE65537:UPH65537 UZA65537:UZD65537 VIW65537:VIZ65537 VSS65537:VSV65537 WCO65537:WCR65537 WMK65537:WMN65537 WWG65537:WWJ65537 Y131073:AB131073 JU131073:JX131073 TQ131073:TT131073 ADM131073:ADP131073 ANI131073:ANL131073 AXE131073:AXH131073 BHA131073:BHD131073 BQW131073:BQZ131073 CAS131073:CAV131073 CKO131073:CKR131073 CUK131073:CUN131073 DEG131073:DEJ131073 DOC131073:DOF131073 DXY131073:DYB131073 EHU131073:EHX131073 ERQ131073:ERT131073 FBM131073:FBP131073 FLI131073:FLL131073 FVE131073:FVH131073 GFA131073:GFD131073 GOW131073:GOZ131073 GYS131073:GYV131073 HIO131073:HIR131073 HSK131073:HSN131073 ICG131073:ICJ131073 IMC131073:IMF131073 IVY131073:IWB131073 JFU131073:JFX131073 JPQ131073:JPT131073 JZM131073:JZP131073 KJI131073:KJL131073 KTE131073:KTH131073 LDA131073:LDD131073 LMW131073:LMZ131073 LWS131073:LWV131073 MGO131073:MGR131073 MQK131073:MQN131073 NAG131073:NAJ131073 NKC131073:NKF131073 NTY131073:NUB131073 ODU131073:ODX131073 ONQ131073:ONT131073 OXM131073:OXP131073 PHI131073:PHL131073 PRE131073:PRH131073 QBA131073:QBD131073 QKW131073:QKZ131073 QUS131073:QUV131073 REO131073:RER131073 ROK131073:RON131073 RYG131073:RYJ131073 SIC131073:SIF131073 SRY131073:SSB131073 TBU131073:TBX131073 TLQ131073:TLT131073 TVM131073:TVP131073 UFI131073:UFL131073 UPE131073:UPH131073 UZA131073:UZD131073 VIW131073:VIZ131073 VSS131073:VSV131073 WCO131073:WCR131073 WMK131073:WMN131073 WWG131073:WWJ131073 Y196609:AB196609 JU196609:JX196609 TQ196609:TT196609 ADM196609:ADP196609 ANI196609:ANL196609 AXE196609:AXH196609 BHA196609:BHD196609 BQW196609:BQZ196609 CAS196609:CAV196609 CKO196609:CKR196609 CUK196609:CUN196609 DEG196609:DEJ196609 DOC196609:DOF196609 DXY196609:DYB196609 EHU196609:EHX196609 ERQ196609:ERT196609 FBM196609:FBP196609 FLI196609:FLL196609 FVE196609:FVH196609 GFA196609:GFD196609 GOW196609:GOZ196609 GYS196609:GYV196609 HIO196609:HIR196609 HSK196609:HSN196609 ICG196609:ICJ196609 IMC196609:IMF196609 IVY196609:IWB196609 JFU196609:JFX196609 JPQ196609:JPT196609 JZM196609:JZP196609 KJI196609:KJL196609 KTE196609:KTH196609 LDA196609:LDD196609 LMW196609:LMZ196609 LWS196609:LWV196609 MGO196609:MGR196609 MQK196609:MQN196609 NAG196609:NAJ196609 NKC196609:NKF196609 NTY196609:NUB196609 ODU196609:ODX196609 ONQ196609:ONT196609 OXM196609:OXP196609 PHI196609:PHL196609 PRE196609:PRH196609 QBA196609:QBD196609 QKW196609:QKZ196609 QUS196609:QUV196609 REO196609:RER196609 ROK196609:RON196609 RYG196609:RYJ196609 SIC196609:SIF196609 SRY196609:SSB196609 TBU196609:TBX196609 TLQ196609:TLT196609 TVM196609:TVP196609 UFI196609:UFL196609 UPE196609:UPH196609 UZA196609:UZD196609 VIW196609:VIZ196609 VSS196609:VSV196609 WCO196609:WCR196609 WMK196609:WMN196609 WWG196609:WWJ196609 Y262145:AB262145 JU262145:JX262145 TQ262145:TT262145 ADM262145:ADP262145 ANI262145:ANL262145 AXE262145:AXH262145 BHA262145:BHD262145 BQW262145:BQZ262145 CAS262145:CAV262145 CKO262145:CKR262145 CUK262145:CUN262145 DEG262145:DEJ262145 DOC262145:DOF262145 DXY262145:DYB262145 EHU262145:EHX262145 ERQ262145:ERT262145 FBM262145:FBP262145 FLI262145:FLL262145 FVE262145:FVH262145 GFA262145:GFD262145 GOW262145:GOZ262145 GYS262145:GYV262145 HIO262145:HIR262145 HSK262145:HSN262145 ICG262145:ICJ262145 IMC262145:IMF262145 IVY262145:IWB262145 JFU262145:JFX262145 JPQ262145:JPT262145 JZM262145:JZP262145 KJI262145:KJL262145 KTE262145:KTH262145 LDA262145:LDD262145 LMW262145:LMZ262145 LWS262145:LWV262145 MGO262145:MGR262145 MQK262145:MQN262145 NAG262145:NAJ262145 NKC262145:NKF262145 NTY262145:NUB262145 ODU262145:ODX262145 ONQ262145:ONT262145 OXM262145:OXP262145 PHI262145:PHL262145 PRE262145:PRH262145 QBA262145:QBD262145 QKW262145:QKZ262145 QUS262145:QUV262145 REO262145:RER262145 ROK262145:RON262145 RYG262145:RYJ262145 SIC262145:SIF262145 SRY262145:SSB262145 TBU262145:TBX262145 TLQ262145:TLT262145 TVM262145:TVP262145 UFI262145:UFL262145 UPE262145:UPH262145 UZA262145:UZD262145 VIW262145:VIZ262145 VSS262145:VSV262145 WCO262145:WCR262145 WMK262145:WMN262145 WWG262145:WWJ262145 Y327681:AB327681 JU327681:JX327681 TQ327681:TT327681 ADM327681:ADP327681 ANI327681:ANL327681 AXE327681:AXH327681 BHA327681:BHD327681 BQW327681:BQZ327681 CAS327681:CAV327681 CKO327681:CKR327681 CUK327681:CUN327681 DEG327681:DEJ327681 DOC327681:DOF327681 DXY327681:DYB327681 EHU327681:EHX327681 ERQ327681:ERT327681 FBM327681:FBP327681 FLI327681:FLL327681 FVE327681:FVH327681 GFA327681:GFD327681 GOW327681:GOZ327681 GYS327681:GYV327681 HIO327681:HIR327681 HSK327681:HSN327681 ICG327681:ICJ327681 IMC327681:IMF327681 IVY327681:IWB327681 JFU327681:JFX327681 JPQ327681:JPT327681 JZM327681:JZP327681 KJI327681:KJL327681 KTE327681:KTH327681 LDA327681:LDD327681 LMW327681:LMZ327681 LWS327681:LWV327681 MGO327681:MGR327681 MQK327681:MQN327681 NAG327681:NAJ327681 NKC327681:NKF327681 NTY327681:NUB327681 ODU327681:ODX327681 ONQ327681:ONT327681 OXM327681:OXP327681 PHI327681:PHL327681 PRE327681:PRH327681 QBA327681:QBD327681 QKW327681:QKZ327681 QUS327681:QUV327681 REO327681:RER327681 ROK327681:RON327681 RYG327681:RYJ327681 SIC327681:SIF327681 SRY327681:SSB327681 TBU327681:TBX327681 TLQ327681:TLT327681 TVM327681:TVP327681 UFI327681:UFL327681 UPE327681:UPH327681 UZA327681:UZD327681 VIW327681:VIZ327681 VSS327681:VSV327681 WCO327681:WCR327681 WMK327681:WMN327681 WWG327681:WWJ327681 Y393217:AB393217 JU393217:JX393217 TQ393217:TT393217 ADM393217:ADP393217 ANI393217:ANL393217 AXE393217:AXH393217 BHA393217:BHD393217 BQW393217:BQZ393217 CAS393217:CAV393217 CKO393217:CKR393217 CUK393217:CUN393217 DEG393217:DEJ393217 DOC393217:DOF393217 DXY393217:DYB393217 EHU393217:EHX393217 ERQ393217:ERT393217 FBM393217:FBP393217 FLI393217:FLL393217 FVE393217:FVH393217 GFA393217:GFD393217 GOW393217:GOZ393217 GYS393217:GYV393217 HIO393217:HIR393217 HSK393217:HSN393217 ICG393217:ICJ393217 IMC393217:IMF393217 IVY393217:IWB393217 JFU393217:JFX393217 JPQ393217:JPT393217 JZM393217:JZP393217 KJI393217:KJL393217 KTE393217:KTH393217 LDA393217:LDD393217 LMW393217:LMZ393217 LWS393217:LWV393217 MGO393217:MGR393217 MQK393217:MQN393217 NAG393217:NAJ393217 NKC393217:NKF393217 NTY393217:NUB393217 ODU393217:ODX393217 ONQ393217:ONT393217 OXM393217:OXP393217 PHI393217:PHL393217 PRE393217:PRH393217 QBA393217:QBD393217 QKW393217:QKZ393217 QUS393217:QUV393217 REO393217:RER393217 ROK393217:RON393217 RYG393217:RYJ393217 SIC393217:SIF393217 SRY393217:SSB393217 TBU393217:TBX393217 TLQ393217:TLT393217 TVM393217:TVP393217 UFI393217:UFL393217 UPE393217:UPH393217 UZA393217:UZD393217 VIW393217:VIZ393217 VSS393217:VSV393217 WCO393217:WCR393217 WMK393217:WMN393217 WWG393217:WWJ393217 Y458753:AB458753 JU458753:JX458753 TQ458753:TT458753 ADM458753:ADP458753 ANI458753:ANL458753 AXE458753:AXH458753 BHA458753:BHD458753 BQW458753:BQZ458753 CAS458753:CAV458753 CKO458753:CKR458753 CUK458753:CUN458753 DEG458753:DEJ458753 DOC458753:DOF458753 DXY458753:DYB458753 EHU458753:EHX458753 ERQ458753:ERT458753 FBM458753:FBP458753 FLI458753:FLL458753 FVE458753:FVH458753 GFA458753:GFD458753 GOW458753:GOZ458753 GYS458753:GYV458753 HIO458753:HIR458753 HSK458753:HSN458753 ICG458753:ICJ458753 IMC458753:IMF458753 IVY458753:IWB458753 JFU458753:JFX458753 JPQ458753:JPT458753 JZM458753:JZP458753 KJI458753:KJL458753 KTE458753:KTH458753 LDA458753:LDD458753 LMW458753:LMZ458753 LWS458753:LWV458753 MGO458753:MGR458753 MQK458753:MQN458753 NAG458753:NAJ458753 NKC458753:NKF458753 NTY458753:NUB458753 ODU458753:ODX458753 ONQ458753:ONT458753 OXM458753:OXP458753 PHI458753:PHL458753 PRE458753:PRH458753 QBA458753:QBD458753 QKW458753:QKZ458753 QUS458753:QUV458753 REO458753:RER458753 ROK458753:RON458753 RYG458753:RYJ458753 SIC458753:SIF458753 SRY458753:SSB458753 TBU458753:TBX458753 TLQ458753:TLT458753 TVM458753:TVP458753 UFI458753:UFL458753 UPE458753:UPH458753 UZA458753:UZD458753 VIW458753:VIZ458753 VSS458753:VSV458753 WCO458753:WCR458753 WMK458753:WMN458753 WWG458753:WWJ458753 Y524289:AB524289 JU524289:JX524289 TQ524289:TT524289 ADM524289:ADP524289 ANI524289:ANL524289 AXE524289:AXH524289 BHA524289:BHD524289 BQW524289:BQZ524289 CAS524289:CAV524289 CKO524289:CKR524289 CUK524289:CUN524289 DEG524289:DEJ524289 DOC524289:DOF524289 DXY524289:DYB524289 EHU524289:EHX524289 ERQ524289:ERT524289 FBM524289:FBP524289 FLI524289:FLL524289 FVE524289:FVH524289 GFA524289:GFD524289 GOW524289:GOZ524289 GYS524289:GYV524289 HIO524289:HIR524289 HSK524289:HSN524289 ICG524289:ICJ524289 IMC524289:IMF524289 IVY524289:IWB524289 JFU524289:JFX524289 JPQ524289:JPT524289 JZM524289:JZP524289 KJI524289:KJL524289 KTE524289:KTH524289 LDA524289:LDD524289 LMW524289:LMZ524289 LWS524289:LWV524289 MGO524289:MGR524289 MQK524289:MQN524289 NAG524289:NAJ524289 NKC524289:NKF524289 NTY524289:NUB524289 ODU524289:ODX524289 ONQ524289:ONT524289 OXM524289:OXP524289 PHI524289:PHL524289 PRE524289:PRH524289 QBA524289:QBD524289 QKW524289:QKZ524289 QUS524289:QUV524289 REO524289:RER524289 ROK524289:RON524289 RYG524289:RYJ524289 SIC524289:SIF524289 SRY524289:SSB524289 TBU524289:TBX524289 TLQ524289:TLT524289 TVM524289:TVP524289 UFI524289:UFL524289 UPE524289:UPH524289 UZA524289:UZD524289 VIW524289:VIZ524289 VSS524289:VSV524289 WCO524289:WCR524289 WMK524289:WMN524289 WWG524289:WWJ524289 Y589825:AB589825 JU589825:JX589825 TQ589825:TT589825 ADM589825:ADP589825 ANI589825:ANL589825 AXE589825:AXH589825 BHA589825:BHD589825 BQW589825:BQZ589825 CAS589825:CAV589825 CKO589825:CKR589825 CUK589825:CUN589825 DEG589825:DEJ589825 DOC589825:DOF589825 DXY589825:DYB589825 EHU589825:EHX589825 ERQ589825:ERT589825 FBM589825:FBP589825 FLI589825:FLL589825 FVE589825:FVH589825 GFA589825:GFD589825 GOW589825:GOZ589825 GYS589825:GYV589825 HIO589825:HIR589825 HSK589825:HSN589825 ICG589825:ICJ589825 IMC589825:IMF589825 IVY589825:IWB589825 JFU589825:JFX589825 JPQ589825:JPT589825 JZM589825:JZP589825 KJI589825:KJL589825 KTE589825:KTH589825 LDA589825:LDD589825 LMW589825:LMZ589825 LWS589825:LWV589825 MGO589825:MGR589825 MQK589825:MQN589825 NAG589825:NAJ589825 NKC589825:NKF589825 NTY589825:NUB589825 ODU589825:ODX589825 ONQ589825:ONT589825 OXM589825:OXP589825 PHI589825:PHL589825 PRE589825:PRH589825 QBA589825:QBD589825 QKW589825:QKZ589825 QUS589825:QUV589825 REO589825:RER589825 ROK589825:RON589825 RYG589825:RYJ589825 SIC589825:SIF589825 SRY589825:SSB589825 TBU589825:TBX589825 TLQ589825:TLT589825 TVM589825:TVP589825 UFI589825:UFL589825 UPE589825:UPH589825 UZA589825:UZD589825 VIW589825:VIZ589825 VSS589825:VSV589825 WCO589825:WCR589825 WMK589825:WMN589825 WWG589825:WWJ589825 Y655361:AB655361 JU655361:JX655361 TQ655361:TT655361 ADM655361:ADP655361 ANI655361:ANL655361 AXE655361:AXH655361 BHA655361:BHD655361 BQW655361:BQZ655361 CAS655361:CAV655361 CKO655361:CKR655361 CUK655361:CUN655361 DEG655361:DEJ655361 DOC655361:DOF655361 DXY655361:DYB655361 EHU655361:EHX655361 ERQ655361:ERT655361 FBM655361:FBP655361 FLI655361:FLL655361 FVE655361:FVH655361 GFA655361:GFD655361 GOW655361:GOZ655361 GYS655361:GYV655361 HIO655361:HIR655361 HSK655361:HSN655361 ICG655361:ICJ655361 IMC655361:IMF655361 IVY655361:IWB655361 JFU655361:JFX655361 JPQ655361:JPT655361 JZM655361:JZP655361 KJI655361:KJL655361 KTE655361:KTH655361 LDA655361:LDD655361 LMW655361:LMZ655361 LWS655361:LWV655361 MGO655361:MGR655361 MQK655361:MQN655361 NAG655361:NAJ655361 NKC655361:NKF655361 NTY655361:NUB655361 ODU655361:ODX655361 ONQ655361:ONT655361 OXM655361:OXP655361 PHI655361:PHL655361 PRE655361:PRH655361 QBA655361:QBD655361 QKW655361:QKZ655361 QUS655361:QUV655361 REO655361:RER655361 ROK655361:RON655361 RYG655361:RYJ655361 SIC655361:SIF655361 SRY655361:SSB655361 TBU655361:TBX655361 TLQ655361:TLT655361 TVM655361:TVP655361 UFI655361:UFL655361 UPE655361:UPH655361 UZA655361:UZD655361 VIW655361:VIZ655361 VSS655361:VSV655361 WCO655361:WCR655361 WMK655361:WMN655361 WWG655361:WWJ655361 Y720897:AB720897 JU720897:JX720897 TQ720897:TT720897 ADM720897:ADP720897 ANI720897:ANL720897 AXE720897:AXH720897 BHA720897:BHD720897 BQW720897:BQZ720897 CAS720897:CAV720897 CKO720897:CKR720897 CUK720897:CUN720897 DEG720897:DEJ720897 DOC720897:DOF720897 DXY720897:DYB720897 EHU720897:EHX720897 ERQ720897:ERT720897 FBM720897:FBP720897 FLI720897:FLL720897 FVE720897:FVH720897 GFA720897:GFD720897 GOW720897:GOZ720897 GYS720897:GYV720897 HIO720897:HIR720897 HSK720897:HSN720897 ICG720897:ICJ720897 IMC720897:IMF720897 IVY720897:IWB720897 JFU720897:JFX720897 JPQ720897:JPT720897 JZM720897:JZP720897 KJI720897:KJL720897 KTE720897:KTH720897 LDA720897:LDD720897 LMW720897:LMZ720897 LWS720897:LWV720897 MGO720897:MGR720897 MQK720897:MQN720897 NAG720897:NAJ720897 NKC720897:NKF720897 NTY720897:NUB720897 ODU720897:ODX720897 ONQ720897:ONT720897 OXM720897:OXP720897 PHI720897:PHL720897 PRE720897:PRH720897 QBA720897:QBD720897 QKW720897:QKZ720897 QUS720897:QUV720897 REO720897:RER720897 ROK720897:RON720897 RYG720897:RYJ720897 SIC720897:SIF720897 SRY720897:SSB720897 TBU720897:TBX720897 TLQ720897:TLT720897 TVM720897:TVP720897 UFI720897:UFL720897 UPE720897:UPH720897 UZA720897:UZD720897 VIW720897:VIZ720897 VSS720897:VSV720897 WCO720897:WCR720897 WMK720897:WMN720897 WWG720897:WWJ720897 Y786433:AB786433 JU786433:JX786433 TQ786433:TT786433 ADM786433:ADP786433 ANI786433:ANL786433 AXE786433:AXH786433 BHA786433:BHD786433 BQW786433:BQZ786433 CAS786433:CAV786433 CKO786433:CKR786433 CUK786433:CUN786433 DEG786433:DEJ786433 DOC786433:DOF786433 DXY786433:DYB786433 EHU786433:EHX786433 ERQ786433:ERT786433 FBM786433:FBP786433 FLI786433:FLL786433 FVE786433:FVH786433 GFA786433:GFD786433 GOW786433:GOZ786433 GYS786433:GYV786433 HIO786433:HIR786433 HSK786433:HSN786433 ICG786433:ICJ786433 IMC786433:IMF786433 IVY786433:IWB786433 JFU786433:JFX786433 JPQ786433:JPT786433 JZM786433:JZP786433 KJI786433:KJL786433 KTE786433:KTH786433 LDA786433:LDD786433 LMW786433:LMZ786433 LWS786433:LWV786433 MGO786433:MGR786433 MQK786433:MQN786433 NAG786433:NAJ786433 NKC786433:NKF786433 NTY786433:NUB786433 ODU786433:ODX786433 ONQ786433:ONT786433 OXM786433:OXP786433 PHI786433:PHL786433 PRE786433:PRH786433 QBA786433:QBD786433 QKW786433:QKZ786433 QUS786433:QUV786433 REO786433:RER786433 ROK786433:RON786433 RYG786433:RYJ786433 SIC786433:SIF786433 SRY786433:SSB786433 TBU786433:TBX786433 TLQ786433:TLT786433 TVM786433:TVP786433 UFI786433:UFL786433 UPE786433:UPH786433 UZA786433:UZD786433 VIW786433:VIZ786433 VSS786433:VSV786433 WCO786433:WCR786433 WMK786433:WMN786433 WWG786433:WWJ786433 Y851969:AB851969 JU851969:JX851969 TQ851969:TT851969 ADM851969:ADP851969 ANI851969:ANL851969 AXE851969:AXH851969 BHA851969:BHD851969 BQW851969:BQZ851969 CAS851969:CAV851969 CKO851969:CKR851969 CUK851969:CUN851969 DEG851969:DEJ851969 DOC851969:DOF851969 DXY851969:DYB851969 EHU851969:EHX851969 ERQ851969:ERT851969 FBM851969:FBP851969 FLI851969:FLL851969 FVE851969:FVH851969 GFA851969:GFD851969 GOW851969:GOZ851969 GYS851969:GYV851969 HIO851969:HIR851969 HSK851969:HSN851969 ICG851969:ICJ851969 IMC851969:IMF851969 IVY851969:IWB851969 JFU851969:JFX851969 JPQ851969:JPT851969 JZM851969:JZP851969 KJI851969:KJL851969 KTE851969:KTH851969 LDA851969:LDD851969 LMW851969:LMZ851969 LWS851969:LWV851969 MGO851969:MGR851969 MQK851969:MQN851969 NAG851969:NAJ851969 NKC851969:NKF851969 NTY851969:NUB851969 ODU851969:ODX851969 ONQ851969:ONT851969 OXM851969:OXP851969 PHI851969:PHL851969 PRE851969:PRH851969 QBA851969:QBD851969 QKW851969:QKZ851969 QUS851969:QUV851969 REO851969:RER851969 ROK851969:RON851969 RYG851969:RYJ851969 SIC851969:SIF851969 SRY851969:SSB851969 TBU851969:TBX851969 TLQ851969:TLT851969 TVM851969:TVP851969 UFI851969:UFL851969 UPE851969:UPH851969 UZA851969:UZD851969 VIW851969:VIZ851969 VSS851969:VSV851969 WCO851969:WCR851969 WMK851969:WMN851969 WWG851969:WWJ851969 Y917505:AB917505 JU917505:JX917505 TQ917505:TT917505 ADM917505:ADP917505 ANI917505:ANL917505 AXE917505:AXH917505 BHA917505:BHD917505 BQW917505:BQZ917505 CAS917505:CAV917505 CKO917505:CKR917505 CUK917505:CUN917505 DEG917505:DEJ917505 DOC917505:DOF917505 DXY917505:DYB917505 EHU917505:EHX917505 ERQ917505:ERT917505 FBM917505:FBP917505 FLI917505:FLL917505 FVE917505:FVH917505 GFA917505:GFD917505 GOW917505:GOZ917505 GYS917505:GYV917505 HIO917505:HIR917505 HSK917505:HSN917505 ICG917505:ICJ917505 IMC917505:IMF917505 IVY917505:IWB917505 JFU917505:JFX917505 JPQ917505:JPT917505 JZM917505:JZP917505 KJI917505:KJL917505 KTE917505:KTH917505 LDA917505:LDD917505 LMW917505:LMZ917505 LWS917505:LWV917505 MGO917505:MGR917505 MQK917505:MQN917505 NAG917505:NAJ917505 NKC917505:NKF917505 NTY917505:NUB917505 ODU917505:ODX917505 ONQ917505:ONT917505 OXM917505:OXP917505 PHI917505:PHL917505 PRE917505:PRH917505 QBA917505:QBD917505 QKW917505:QKZ917505 QUS917505:QUV917505 REO917505:RER917505 ROK917505:RON917505 RYG917505:RYJ917505 SIC917505:SIF917505 SRY917505:SSB917505 TBU917505:TBX917505 TLQ917505:TLT917505 TVM917505:TVP917505 UFI917505:UFL917505 UPE917505:UPH917505 UZA917505:UZD917505 VIW917505:VIZ917505 VSS917505:VSV917505 WCO917505:WCR917505 WMK917505:WMN917505 WWG917505:WWJ917505 Y983041:AB983041 JU983041:JX983041 TQ983041:TT983041 ADM983041:ADP983041 ANI983041:ANL983041 AXE983041:AXH983041 BHA983041:BHD983041 BQW983041:BQZ983041 CAS983041:CAV983041 CKO983041:CKR983041 CUK983041:CUN983041 DEG983041:DEJ983041 DOC983041:DOF983041 DXY983041:DYB983041 EHU983041:EHX983041 ERQ983041:ERT983041 FBM983041:FBP983041 FLI983041:FLL983041 FVE983041:FVH983041 GFA983041:GFD983041 GOW983041:GOZ983041 GYS983041:GYV983041 HIO983041:HIR983041 HSK983041:HSN983041 ICG983041:ICJ983041 IMC983041:IMF983041 IVY983041:IWB983041 JFU983041:JFX983041 JPQ983041:JPT983041 JZM983041:JZP983041 KJI983041:KJL983041 KTE983041:KTH983041 LDA983041:LDD983041 LMW983041:LMZ983041 LWS983041:LWV983041 MGO983041:MGR983041 MQK983041:MQN983041 NAG983041:NAJ983041 NKC983041:NKF983041 NTY983041:NUB983041 ODU983041:ODX983041 ONQ983041:ONT983041 OXM983041:OXP983041 PHI983041:PHL983041 PRE983041:PRH983041 QBA983041:QBD983041 QKW983041:QKZ983041 QUS983041:QUV983041 REO983041:RER983041 ROK983041:RON983041 RYG983041:RYJ983041 SIC983041:SIF983041 SRY983041:SSB983041 TBU983041:TBX983041 TLQ983041:TLT983041 TVM983041:TVP983041 UFI983041:UFL983041 UPE983041:UPH983041 UZA983041:UZD983041 VIW983041:VIZ983041 VSS983041:VSV983041 WCO983041:WCR983041 WMK983041:WMN983041" xr:uid="{5883F29F-D91E-4FA4-B728-9A06EF3CE1EB}">
      <formula1>"課題解決,企業連携"</formula1>
    </dataValidation>
    <dataValidation type="list" allowBlank="1" showInputMessage="1" showErrorMessage="1" sqref="W7:AB9" xr:uid="{0E309763-A0CD-48E3-B202-D522310138F0}">
      <formula1>$BQ$2:$BQ$13</formula1>
    </dataValidation>
    <dataValidation type="list" allowBlank="1" showInputMessage="1" showErrorMessage="1" sqref="W10:AB10" xr:uid="{D52C8477-6082-4AC8-80DB-4CADA7E9AD2D}">
      <formula1>"その他科目計"</formula1>
    </dataValidation>
  </dataValidations>
  <printOptions horizontalCentered="1" verticalCentered="1"/>
  <pageMargins left="0.31496062992125984" right="0.31496062992125984" top="0.35433070866141736"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747D-EB2C-4A10-B392-0979588AF382}">
  <sheetPr>
    <pageSetUpPr fitToPage="1"/>
  </sheetPr>
  <dimension ref="A1:W41"/>
  <sheetViews>
    <sheetView view="pageBreakPreview" zoomScaleNormal="100" zoomScaleSheetLayoutView="100" workbookViewId="0">
      <selection activeCell="A6" sqref="A6:M6"/>
    </sheetView>
  </sheetViews>
  <sheetFormatPr defaultRowHeight="13.5" x14ac:dyDescent="0.15"/>
  <cols>
    <col min="1" max="6" width="12.375" style="258" customWidth="1"/>
    <col min="7" max="7" width="4.75" style="258" customWidth="1"/>
    <col min="8" max="13" width="12.375" style="258" customWidth="1"/>
    <col min="14" max="14" width="4.625" style="258" customWidth="1"/>
    <col min="15" max="15" width="4.625" style="259" customWidth="1"/>
    <col min="16" max="20" width="10.625" style="259" customWidth="1"/>
    <col min="21" max="256" width="9" style="258"/>
    <col min="257" max="262" width="12.375" style="258" customWidth="1"/>
    <col min="263" max="263" width="4.75" style="258" customWidth="1"/>
    <col min="264" max="269" width="12.375" style="258" customWidth="1"/>
    <col min="270" max="271" width="4.625" style="258" customWidth="1"/>
    <col min="272" max="276" width="10.625" style="258" customWidth="1"/>
    <col min="277" max="512" width="9" style="258"/>
    <col min="513" max="518" width="12.375" style="258" customWidth="1"/>
    <col min="519" max="519" width="4.75" style="258" customWidth="1"/>
    <col min="520" max="525" width="12.375" style="258" customWidth="1"/>
    <col min="526" max="527" width="4.625" style="258" customWidth="1"/>
    <col min="528" max="532" width="10.625" style="258" customWidth="1"/>
    <col min="533" max="768" width="9" style="258"/>
    <col min="769" max="774" width="12.375" style="258" customWidth="1"/>
    <col min="775" max="775" width="4.75" style="258" customWidth="1"/>
    <col min="776" max="781" width="12.375" style="258" customWidth="1"/>
    <col min="782" max="783" width="4.625" style="258" customWidth="1"/>
    <col min="784" max="788" width="10.625" style="258" customWidth="1"/>
    <col min="789" max="1024" width="9" style="258"/>
    <col min="1025" max="1030" width="12.375" style="258" customWidth="1"/>
    <col min="1031" max="1031" width="4.75" style="258" customWidth="1"/>
    <col min="1032" max="1037" width="12.375" style="258" customWidth="1"/>
    <col min="1038" max="1039" width="4.625" style="258" customWidth="1"/>
    <col min="1040" max="1044" width="10.625" style="258" customWidth="1"/>
    <col min="1045" max="1280" width="9" style="258"/>
    <col min="1281" max="1286" width="12.375" style="258" customWidth="1"/>
    <col min="1287" max="1287" width="4.75" style="258" customWidth="1"/>
    <col min="1288" max="1293" width="12.375" style="258" customWidth="1"/>
    <col min="1294" max="1295" width="4.625" style="258" customWidth="1"/>
    <col min="1296" max="1300" width="10.625" style="258" customWidth="1"/>
    <col min="1301" max="1536" width="9" style="258"/>
    <col min="1537" max="1542" width="12.375" style="258" customWidth="1"/>
    <col min="1543" max="1543" width="4.75" style="258" customWidth="1"/>
    <col min="1544" max="1549" width="12.375" style="258" customWidth="1"/>
    <col min="1550" max="1551" width="4.625" style="258" customWidth="1"/>
    <col min="1552" max="1556" width="10.625" style="258" customWidth="1"/>
    <col min="1557" max="1792" width="9" style="258"/>
    <col min="1793" max="1798" width="12.375" style="258" customWidth="1"/>
    <col min="1799" max="1799" width="4.75" style="258" customWidth="1"/>
    <col min="1800" max="1805" width="12.375" style="258" customWidth="1"/>
    <col min="1806" max="1807" width="4.625" style="258" customWidth="1"/>
    <col min="1808" max="1812" width="10.625" style="258" customWidth="1"/>
    <col min="1813" max="2048" width="9" style="258"/>
    <col min="2049" max="2054" width="12.375" style="258" customWidth="1"/>
    <col min="2055" max="2055" width="4.75" style="258" customWidth="1"/>
    <col min="2056" max="2061" width="12.375" style="258" customWidth="1"/>
    <col min="2062" max="2063" width="4.625" style="258" customWidth="1"/>
    <col min="2064" max="2068" width="10.625" style="258" customWidth="1"/>
    <col min="2069" max="2304" width="9" style="258"/>
    <col min="2305" max="2310" width="12.375" style="258" customWidth="1"/>
    <col min="2311" max="2311" width="4.75" style="258" customWidth="1"/>
    <col min="2312" max="2317" width="12.375" style="258" customWidth="1"/>
    <col min="2318" max="2319" width="4.625" style="258" customWidth="1"/>
    <col min="2320" max="2324" width="10.625" style="258" customWidth="1"/>
    <col min="2325" max="2560" width="9" style="258"/>
    <col min="2561" max="2566" width="12.375" style="258" customWidth="1"/>
    <col min="2567" max="2567" width="4.75" style="258" customWidth="1"/>
    <col min="2568" max="2573" width="12.375" style="258" customWidth="1"/>
    <col min="2574" max="2575" width="4.625" style="258" customWidth="1"/>
    <col min="2576" max="2580" width="10.625" style="258" customWidth="1"/>
    <col min="2581" max="2816" width="9" style="258"/>
    <col min="2817" max="2822" width="12.375" style="258" customWidth="1"/>
    <col min="2823" max="2823" width="4.75" style="258" customWidth="1"/>
    <col min="2824" max="2829" width="12.375" style="258" customWidth="1"/>
    <col min="2830" max="2831" width="4.625" style="258" customWidth="1"/>
    <col min="2832" max="2836" width="10.625" style="258" customWidth="1"/>
    <col min="2837" max="3072" width="9" style="258"/>
    <col min="3073" max="3078" width="12.375" style="258" customWidth="1"/>
    <col min="3079" max="3079" width="4.75" style="258" customWidth="1"/>
    <col min="3080" max="3085" width="12.375" style="258" customWidth="1"/>
    <col min="3086" max="3087" width="4.625" style="258" customWidth="1"/>
    <col min="3088" max="3092" width="10.625" style="258" customWidth="1"/>
    <col min="3093" max="3328" width="9" style="258"/>
    <col min="3329" max="3334" width="12.375" style="258" customWidth="1"/>
    <col min="3335" max="3335" width="4.75" style="258" customWidth="1"/>
    <col min="3336" max="3341" width="12.375" style="258" customWidth="1"/>
    <col min="3342" max="3343" width="4.625" style="258" customWidth="1"/>
    <col min="3344" max="3348" width="10.625" style="258" customWidth="1"/>
    <col min="3349" max="3584" width="9" style="258"/>
    <col min="3585" max="3590" width="12.375" style="258" customWidth="1"/>
    <col min="3591" max="3591" width="4.75" style="258" customWidth="1"/>
    <col min="3592" max="3597" width="12.375" style="258" customWidth="1"/>
    <col min="3598" max="3599" width="4.625" style="258" customWidth="1"/>
    <col min="3600" max="3604" width="10.625" style="258" customWidth="1"/>
    <col min="3605" max="3840" width="9" style="258"/>
    <col min="3841" max="3846" width="12.375" style="258" customWidth="1"/>
    <col min="3847" max="3847" width="4.75" style="258" customWidth="1"/>
    <col min="3848" max="3853" width="12.375" style="258" customWidth="1"/>
    <col min="3854" max="3855" width="4.625" style="258" customWidth="1"/>
    <col min="3856" max="3860" width="10.625" style="258" customWidth="1"/>
    <col min="3861" max="4096" width="9" style="258"/>
    <col min="4097" max="4102" width="12.375" style="258" customWidth="1"/>
    <col min="4103" max="4103" width="4.75" style="258" customWidth="1"/>
    <col min="4104" max="4109" width="12.375" style="258" customWidth="1"/>
    <col min="4110" max="4111" width="4.625" style="258" customWidth="1"/>
    <col min="4112" max="4116" width="10.625" style="258" customWidth="1"/>
    <col min="4117" max="4352" width="9" style="258"/>
    <col min="4353" max="4358" width="12.375" style="258" customWidth="1"/>
    <col min="4359" max="4359" width="4.75" style="258" customWidth="1"/>
    <col min="4360" max="4365" width="12.375" style="258" customWidth="1"/>
    <col min="4366" max="4367" width="4.625" style="258" customWidth="1"/>
    <col min="4368" max="4372" width="10.625" style="258" customWidth="1"/>
    <col min="4373" max="4608" width="9" style="258"/>
    <col min="4609" max="4614" width="12.375" style="258" customWidth="1"/>
    <col min="4615" max="4615" width="4.75" style="258" customWidth="1"/>
    <col min="4616" max="4621" width="12.375" style="258" customWidth="1"/>
    <col min="4622" max="4623" width="4.625" style="258" customWidth="1"/>
    <col min="4624" max="4628" width="10.625" style="258" customWidth="1"/>
    <col min="4629" max="4864" width="9" style="258"/>
    <col min="4865" max="4870" width="12.375" style="258" customWidth="1"/>
    <col min="4871" max="4871" width="4.75" style="258" customWidth="1"/>
    <col min="4872" max="4877" width="12.375" style="258" customWidth="1"/>
    <col min="4878" max="4879" width="4.625" style="258" customWidth="1"/>
    <col min="4880" max="4884" width="10.625" style="258" customWidth="1"/>
    <col min="4885" max="5120" width="9" style="258"/>
    <col min="5121" max="5126" width="12.375" style="258" customWidth="1"/>
    <col min="5127" max="5127" width="4.75" style="258" customWidth="1"/>
    <col min="5128" max="5133" width="12.375" style="258" customWidth="1"/>
    <col min="5134" max="5135" width="4.625" style="258" customWidth="1"/>
    <col min="5136" max="5140" width="10.625" style="258" customWidth="1"/>
    <col min="5141" max="5376" width="9" style="258"/>
    <col min="5377" max="5382" width="12.375" style="258" customWidth="1"/>
    <col min="5383" max="5383" width="4.75" style="258" customWidth="1"/>
    <col min="5384" max="5389" width="12.375" style="258" customWidth="1"/>
    <col min="5390" max="5391" width="4.625" style="258" customWidth="1"/>
    <col min="5392" max="5396" width="10.625" style="258" customWidth="1"/>
    <col min="5397" max="5632" width="9" style="258"/>
    <col min="5633" max="5638" width="12.375" style="258" customWidth="1"/>
    <col min="5639" max="5639" width="4.75" style="258" customWidth="1"/>
    <col min="5640" max="5645" width="12.375" style="258" customWidth="1"/>
    <col min="5646" max="5647" width="4.625" style="258" customWidth="1"/>
    <col min="5648" max="5652" width="10.625" style="258" customWidth="1"/>
    <col min="5653" max="5888" width="9" style="258"/>
    <col min="5889" max="5894" width="12.375" style="258" customWidth="1"/>
    <col min="5895" max="5895" width="4.75" style="258" customWidth="1"/>
    <col min="5896" max="5901" width="12.375" style="258" customWidth="1"/>
    <col min="5902" max="5903" width="4.625" style="258" customWidth="1"/>
    <col min="5904" max="5908" width="10.625" style="258" customWidth="1"/>
    <col min="5909" max="6144" width="9" style="258"/>
    <col min="6145" max="6150" width="12.375" style="258" customWidth="1"/>
    <col min="6151" max="6151" width="4.75" style="258" customWidth="1"/>
    <col min="6152" max="6157" width="12.375" style="258" customWidth="1"/>
    <col min="6158" max="6159" width="4.625" style="258" customWidth="1"/>
    <col min="6160" max="6164" width="10.625" style="258" customWidth="1"/>
    <col min="6165" max="6400" width="9" style="258"/>
    <col min="6401" max="6406" width="12.375" style="258" customWidth="1"/>
    <col min="6407" max="6407" width="4.75" style="258" customWidth="1"/>
    <col min="6408" max="6413" width="12.375" style="258" customWidth="1"/>
    <col min="6414" max="6415" width="4.625" style="258" customWidth="1"/>
    <col min="6416" max="6420" width="10.625" style="258" customWidth="1"/>
    <col min="6421" max="6656" width="9" style="258"/>
    <col min="6657" max="6662" width="12.375" style="258" customWidth="1"/>
    <col min="6663" max="6663" width="4.75" style="258" customWidth="1"/>
    <col min="6664" max="6669" width="12.375" style="258" customWidth="1"/>
    <col min="6670" max="6671" width="4.625" style="258" customWidth="1"/>
    <col min="6672" max="6676" width="10.625" style="258" customWidth="1"/>
    <col min="6677" max="6912" width="9" style="258"/>
    <col min="6913" max="6918" width="12.375" style="258" customWidth="1"/>
    <col min="6919" max="6919" width="4.75" style="258" customWidth="1"/>
    <col min="6920" max="6925" width="12.375" style="258" customWidth="1"/>
    <col min="6926" max="6927" width="4.625" style="258" customWidth="1"/>
    <col min="6928" max="6932" width="10.625" style="258" customWidth="1"/>
    <col min="6933" max="7168" width="9" style="258"/>
    <col min="7169" max="7174" width="12.375" style="258" customWidth="1"/>
    <col min="7175" max="7175" width="4.75" style="258" customWidth="1"/>
    <col min="7176" max="7181" width="12.375" style="258" customWidth="1"/>
    <col min="7182" max="7183" width="4.625" style="258" customWidth="1"/>
    <col min="7184" max="7188" width="10.625" style="258" customWidth="1"/>
    <col min="7189" max="7424" width="9" style="258"/>
    <col min="7425" max="7430" width="12.375" style="258" customWidth="1"/>
    <col min="7431" max="7431" width="4.75" style="258" customWidth="1"/>
    <col min="7432" max="7437" width="12.375" style="258" customWidth="1"/>
    <col min="7438" max="7439" width="4.625" style="258" customWidth="1"/>
    <col min="7440" max="7444" width="10.625" style="258" customWidth="1"/>
    <col min="7445" max="7680" width="9" style="258"/>
    <col min="7681" max="7686" width="12.375" style="258" customWidth="1"/>
    <col min="7687" max="7687" width="4.75" style="258" customWidth="1"/>
    <col min="7688" max="7693" width="12.375" style="258" customWidth="1"/>
    <col min="7694" max="7695" width="4.625" style="258" customWidth="1"/>
    <col min="7696" max="7700" width="10.625" style="258" customWidth="1"/>
    <col min="7701" max="7936" width="9" style="258"/>
    <col min="7937" max="7942" width="12.375" style="258" customWidth="1"/>
    <col min="7943" max="7943" width="4.75" style="258" customWidth="1"/>
    <col min="7944" max="7949" width="12.375" style="258" customWidth="1"/>
    <col min="7950" max="7951" width="4.625" style="258" customWidth="1"/>
    <col min="7952" max="7956" width="10.625" style="258" customWidth="1"/>
    <col min="7957" max="8192" width="9" style="258"/>
    <col min="8193" max="8198" width="12.375" style="258" customWidth="1"/>
    <col min="8199" max="8199" width="4.75" style="258" customWidth="1"/>
    <col min="8200" max="8205" width="12.375" style="258" customWidth="1"/>
    <col min="8206" max="8207" width="4.625" style="258" customWidth="1"/>
    <col min="8208" max="8212" width="10.625" style="258" customWidth="1"/>
    <col min="8213" max="8448" width="9" style="258"/>
    <col min="8449" max="8454" width="12.375" style="258" customWidth="1"/>
    <col min="8455" max="8455" width="4.75" style="258" customWidth="1"/>
    <col min="8456" max="8461" width="12.375" style="258" customWidth="1"/>
    <col min="8462" max="8463" width="4.625" style="258" customWidth="1"/>
    <col min="8464" max="8468" width="10.625" style="258" customWidth="1"/>
    <col min="8469" max="8704" width="9" style="258"/>
    <col min="8705" max="8710" width="12.375" style="258" customWidth="1"/>
    <col min="8711" max="8711" width="4.75" style="258" customWidth="1"/>
    <col min="8712" max="8717" width="12.375" style="258" customWidth="1"/>
    <col min="8718" max="8719" width="4.625" style="258" customWidth="1"/>
    <col min="8720" max="8724" width="10.625" style="258" customWidth="1"/>
    <col min="8725" max="8960" width="9" style="258"/>
    <col min="8961" max="8966" width="12.375" style="258" customWidth="1"/>
    <col min="8967" max="8967" width="4.75" style="258" customWidth="1"/>
    <col min="8968" max="8973" width="12.375" style="258" customWidth="1"/>
    <col min="8974" max="8975" width="4.625" style="258" customWidth="1"/>
    <col min="8976" max="8980" width="10.625" style="258" customWidth="1"/>
    <col min="8981" max="9216" width="9" style="258"/>
    <col min="9217" max="9222" width="12.375" style="258" customWidth="1"/>
    <col min="9223" max="9223" width="4.75" style="258" customWidth="1"/>
    <col min="9224" max="9229" width="12.375" style="258" customWidth="1"/>
    <col min="9230" max="9231" width="4.625" style="258" customWidth="1"/>
    <col min="9232" max="9236" width="10.625" style="258" customWidth="1"/>
    <col min="9237" max="9472" width="9" style="258"/>
    <col min="9473" max="9478" width="12.375" style="258" customWidth="1"/>
    <col min="9479" max="9479" width="4.75" style="258" customWidth="1"/>
    <col min="9480" max="9485" width="12.375" style="258" customWidth="1"/>
    <col min="9486" max="9487" width="4.625" style="258" customWidth="1"/>
    <col min="9488" max="9492" width="10.625" style="258" customWidth="1"/>
    <col min="9493" max="9728" width="9" style="258"/>
    <col min="9729" max="9734" width="12.375" style="258" customWidth="1"/>
    <col min="9735" max="9735" width="4.75" style="258" customWidth="1"/>
    <col min="9736" max="9741" width="12.375" style="258" customWidth="1"/>
    <col min="9742" max="9743" width="4.625" style="258" customWidth="1"/>
    <col min="9744" max="9748" width="10.625" style="258" customWidth="1"/>
    <col min="9749" max="9984" width="9" style="258"/>
    <col min="9985" max="9990" width="12.375" style="258" customWidth="1"/>
    <col min="9991" max="9991" width="4.75" style="258" customWidth="1"/>
    <col min="9992" max="9997" width="12.375" style="258" customWidth="1"/>
    <col min="9998" max="9999" width="4.625" style="258" customWidth="1"/>
    <col min="10000" max="10004" width="10.625" style="258" customWidth="1"/>
    <col min="10005" max="10240" width="9" style="258"/>
    <col min="10241" max="10246" width="12.375" style="258" customWidth="1"/>
    <col min="10247" max="10247" width="4.75" style="258" customWidth="1"/>
    <col min="10248" max="10253" width="12.375" style="258" customWidth="1"/>
    <col min="10254" max="10255" width="4.625" style="258" customWidth="1"/>
    <col min="10256" max="10260" width="10.625" style="258" customWidth="1"/>
    <col min="10261" max="10496" width="9" style="258"/>
    <col min="10497" max="10502" width="12.375" style="258" customWidth="1"/>
    <col min="10503" max="10503" width="4.75" style="258" customWidth="1"/>
    <col min="10504" max="10509" width="12.375" style="258" customWidth="1"/>
    <col min="10510" max="10511" width="4.625" style="258" customWidth="1"/>
    <col min="10512" max="10516" width="10.625" style="258" customWidth="1"/>
    <col min="10517" max="10752" width="9" style="258"/>
    <col min="10753" max="10758" width="12.375" style="258" customWidth="1"/>
    <col min="10759" max="10759" width="4.75" style="258" customWidth="1"/>
    <col min="10760" max="10765" width="12.375" style="258" customWidth="1"/>
    <col min="10766" max="10767" width="4.625" style="258" customWidth="1"/>
    <col min="10768" max="10772" width="10.625" style="258" customWidth="1"/>
    <col min="10773" max="11008" width="9" style="258"/>
    <col min="11009" max="11014" width="12.375" style="258" customWidth="1"/>
    <col min="11015" max="11015" width="4.75" style="258" customWidth="1"/>
    <col min="11016" max="11021" width="12.375" style="258" customWidth="1"/>
    <col min="11022" max="11023" width="4.625" style="258" customWidth="1"/>
    <col min="11024" max="11028" width="10.625" style="258" customWidth="1"/>
    <col min="11029" max="11264" width="9" style="258"/>
    <col min="11265" max="11270" width="12.375" style="258" customWidth="1"/>
    <col min="11271" max="11271" width="4.75" style="258" customWidth="1"/>
    <col min="11272" max="11277" width="12.375" style="258" customWidth="1"/>
    <col min="11278" max="11279" width="4.625" style="258" customWidth="1"/>
    <col min="11280" max="11284" width="10.625" style="258" customWidth="1"/>
    <col min="11285" max="11520" width="9" style="258"/>
    <col min="11521" max="11526" width="12.375" style="258" customWidth="1"/>
    <col min="11527" max="11527" width="4.75" style="258" customWidth="1"/>
    <col min="11528" max="11533" width="12.375" style="258" customWidth="1"/>
    <col min="11534" max="11535" width="4.625" style="258" customWidth="1"/>
    <col min="11536" max="11540" width="10.625" style="258" customWidth="1"/>
    <col min="11541" max="11776" width="9" style="258"/>
    <col min="11777" max="11782" width="12.375" style="258" customWidth="1"/>
    <col min="11783" max="11783" width="4.75" style="258" customWidth="1"/>
    <col min="11784" max="11789" width="12.375" style="258" customWidth="1"/>
    <col min="11790" max="11791" width="4.625" style="258" customWidth="1"/>
    <col min="11792" max="11796" width="10.625" style="258" customWidth="1"/>
    <col min="11797" max="12032" width="9" style="258"/>
    <col min="12033" max="12038" width="12.375" style="258" customWidth="1"/>
    <col min="12039" max="12039" width="4.75" style="258" customWidth="1"/>
    <col min="12040" max="12045" width="12.375" style="258" customWidth="1"/>
    <col min="12046" max="12047" width="4.625" style="258" customWidth="1"/>
    <col min="12048" max="12052" width="10.625" style="258" customWidth="1"/>
    <col min="12053" max="12288" width="9" style="258"/>
    <col min="12289" max="12294" width="12.375" style="258" customWidth="1"/>
    <col min="12295" max="12295" width="4.75" style="258" customWidth="1"/>
    <col min="12296" max="12301" width="12.375" style="258" customWidth="1"/>
    <col min="12302" max="12303" width="4.625" style="258" customWidth="1"/>
    <col min="12304" max="12308" width="10.625" style="258" customWidth="1"/>
    <col min="12309" max="12544" width="9" style="258"/>
    <col min="12545" max="12550" width="12.375" style="258" customWidth="1"/>
    <col min="12551" max="12551" width="4.75" style="258" customWidth="1"/>
    <col min="12552" max="12557" width="12.375" style="258" customWidth="1"/>
    <col min="12558" max="12559" width="4.625" style="258" customWidth="1"/>
    <col min="12560" max="12564" width="10.625" style="258" customWidth="1"/>
    <col min="12565" max="12800" width="9" style="258"/>
    <col min="12801" max="12806" width="12.375" style="258" customWidth="1"/>
    <col min="12807" max="12807" width="4.75" style="258" customWidth="1"/>
    <col min="12808" max="12813" width="12.375" style="258" customWidth="1"/>
    <col min="12814" max="12815" width="4.625" style="258" customWidth="1"/>
    <col min="12816" max="12820" width="10.625" style="258" customWidth="1"/>
    <col min="12821" max="13056" width="9" style="258"/>
    <col min="13057" max="13062" width="12.375" style="258" customWidth="1"/>
    <col min="13063" max="13063" width="4.75" style="258" customWidth="1"/>
    <col min="13064" max="13069" width="12.375" style="258" customWidth="1"/>
    <col min="13070" max="13071" width="4.625" style="258" customWidth="1"/>
    <col min="13072" max="13076" width="10.625" style="258" customWidth="1"/>
    <col min="13077" max="13312" width="9" style="258"/>
    <col min="13313" max="13318" width="12.375" style="258" customWidth="1"/>
    <col min="13319" max="13319" width="4.75" style="258" customWidth="1"/>
    <col min="13320" max="13325" width="12.375" style="258" customWidth="1"/>
    <col min="13326" max="13327" width="4.625" style="258" customWidth="1"/>
    <col min="13328" max="13332" width="10.625" style="258" customWidth="1"/>
    <col min="13333" max="13568" width="9" style="258"/>
    <col min="13569" max="13574" width="12.375" style="258" customWidth="1"/>
    <col min="13575" max="13575" width="4.75" style="258" customWidth="1"/>
    <col min="13576" max="13581" width="12.375" style="258" customWidth="1"/>
    <col min="13582" max="13583" width="4.625" style="258" customWidth="1"/>
    <col min="13584" max="13588" width="10.625" style="258" customWidth="1"/>
    <col min="13589" max="13824" width="9" style="258"/>
    <col min="13825" max="13830" width="12.375" style="258" customWidth="1"/>
    <col min="13831" max="13831" width="4.75" style="258" customWidth="1"/>
    <col min="13832" max="13837" width="12.375" style="258" customWidth="1"/>
    <col min="13838" max="13839" width="4.625" style="258" customWidth="1"/>
    <col min="13840" max="13844" width="10.625" style="258" customWidth="1"/>
    <col min="13845" max="14080" width="9" style="258"/>
    <col min="14081" max="14086" width="12.375" style="258" customWidth="1"/>
    <col min="14087" max="14087" width="4.75" style="258" customWidth="1"/>
    <col min="14088" max="14093" width="12.375" style="258" customWidth="1"/>
    <col min="14094" max="14095" width="4.625" style="258" customWidth="1"/>
    <col min="14096" max="14100" width="10.625" style="258" customWidth="1"/>
    <col min="14101" max="14336" width="9" style="258"/>
    <col min="14337" max="14342" width="12.375" style="258" customWidth="1"/>
    <col min="14343" max="14343" width="4.75" style="258" customWidth="1"/>
    <col min="14344" max="14349" width="12.375" style="258" customWidth="1"/>
    <col min="14350" max="14351" width="4.625" style="258" customWidth="1"/>
    <col min="14352" max="14356" width="10.625" style="258" customWidth="1"/>
    <col min="14357" max="14592" width="9" style="258"/>
    <col min="14593" max="14598" width="12.375" style="258" customWidth="1"/>
    <col min="14599" max="14599" width="4.75" style="258" customWidth="1"/>
    <col min="14600" max="14605" width="12.375" style="258" customWidth="1"/>
    <col min="14606" max="14607" width="4.625" style="258" customWidth="1"/>
    <col min="14608" max="14612" width="10.625" style="258" customWidth="1"/>
    <col min="14613" max="14848" width="9" style="258"/>
    <col min="14849" max="14854" width="12.375" style="258" customWidth="1"/>
    <col min="14855" max="14855" width="4.75" style="258" customWidth="1"/>
    <col min="14856" max="14861" width="12.375" style="258" customWidth="1"/>
    <col min="14862" max="14863" width="4.625" style="258" customWidth="1"/>
    <col min="14864" max="14868" width="10.625" style="258" customWidth="1"/>
    <col min="14869" max="15104" width="9" style="258"/>
    <col min="15105" max="15110" width="12.375" style="258" customWidth="1"/>
    <col min="15111" max="15111" width="4.75" style="258" customWidth="1"/>
    <col min="15112" max="15117" width="12.375" style="258" customWidth="1"/>
    <col min="15118" max="15119" width="4.625" style="258" customWidth="1"/>
    <col min="15120" max="15124" width="10.625" style="258" customWidth="1"/>
    <col min="15125" max="15360" width="9" style="258"/>
    <col min="15361" max="15366" width="12.375" style="258" customWidth="1"/>
    <col min="15367" max="15367" width="4.75" style="258" customWidth="1"/>
    <col min="15368" max="15373" width="12.375" style="258" customWidth="1"/>
    <col min="15374" max="15375" width="4.625" style="258" customWidth="1"/>
    <col min="15376" max="15380" width="10.625" style="258" customWidth="1"/>
    <col min="15381" max="15616" width="9" style="258"/>
    <col min="15617" max="15622" width="12.375" style="258" customWidth="1"/>
    <col min="15623" max="15623" width="4.75" style="258" customWidth="1"/>
    <col min="15624" max="15629" width="12.375" style="258" customWidth="1"/>
    <col min="15630" max="15631" width="4.625" style="258" customWidth="1"/>
    <col min="15632" max="15636" width="10.625" style="258" customWidth="1"/>
    <col min="15637" max="15872" width="9" style="258"/>
    <col min="15873" max="15878" width="12.375" style="258" customWidth="1"/>
    <col min="15879" max="15879" width="4.75" style="258" customWidth="1"/>
    <col min="15880" max="15885" width="12.375" style="258" customWidth="1"/>
    <col min="15886" max="15887" width="4.625" style="258" customWidth="1"/>
    <col min="15888" max="15892" width="10.625" style="258" customWidth="1"/>
    <col min="15893" max="16128" width="9" style="258"/>
    <col min="16129" max="16134" width="12.375" style="258" customWidth="1"/>
    <col min="16135" max="16135" width="4.75" style="258" customWidth="1"/>
    <col min="16136" max="16141" width="12.375" style="258" customWidth="1"/>
    <col min="16142" max="16143" width="4.625" style="258" customWidth="1"/>
    <col min="16144" max="16148" width="10.625" style="258" customWidth="1"/>
    <col min="16149" max="16384" width="9" style="258"/>
  </cols>
  <sheetData>
    <row r="1" spans="1:23" ht="24.75" customHeight="1" x14ac:dyDescent="0.15">
      <c r="A1" s="660" t="s">
        <v>471</v>
      </c>
      <c r="B1" s="661"/>
      <c r="C1" s="661"/>
      <c r="D1" s="661"/>
      <c r="E1" s="662" t="s">
        <v>507</v>
      </c>
      <c r="F1" s="662"/>
      <c r="G1" s="257"/>
      <c r="H1" s="257"/>
      <c r="I1" s="663" t="str">
        <f>IF(③申請書!I27="■","□新規9/10　　□継続２年目8/10　　■継続3年目7/10",IF(③申請書!I25="■","□新規9/10　　■継続２年目8/10　　□継続3年目7/10","■新規9/10　　□継続２年目8/10　　□継続3年目7/10"))</f>
        <v>■新規9/10　　□継続２年目8/10　　□継続3年目7/10</v>
      </c>
      <c r="J1" s="663"/>
      <c r="K1" s="663"/>
      <c r="L1" s="663"/>
      <c r="M1" s="664"/>
    </row>
    <row r="2" spans="1:23" ht="24.75" customHeight="1" x14ac:dyDescent="0.15">
      <c r="A2" s="260" t="s">
        <v>136</v>
      </c>
      <c r="B2" s="665" t="str">
        <f>IF(③申請書!E31&lt;&gt;"",③申請書!E31,"")</f>
        <v/>
      </c>
      <c r="C2" s="666"/>
      <c r="D2" s="666"/>
      <c r="E2" s="666"/>
      <c r="F2" s="666"/>
      <c r="G2" s="666"/>
      <c r="H2" s="666"/>
      <c r="I2" s="666"/>
      <c r="J2" s="666"/>
      <c r="K2" s="667"/>
      <c r="L2" s="261" t="s">
        <v>472</v>
      </c>
      <c r="M2" s="262">
        <f>②概要書!AH2</f>
        <v>0</v>
      </c>
    </row>
    <row r="3" spans="1:23" ht="24.75" customHeight="1" thickBot="1" x14ac:dyDescent="0.2">
      <c r="A3" s="263" t="s">
        <v>473</v>
      </c>
      <c r="B3" s="668" t="str">
        <f>IF('④別紙1-1'!E3&lt;&gt;"",'④別紙1-1'!E3,"")</f>
        <v/>
      </c>
      <c r="C3" s="669"/>
      <c r="D3" s="669"/>
      <c r="E3" s="670"/>
      <c r="F3" s="264" t="s">
        <v>317</v>
      </c>
      <c r="G3" s="668" t="str">
        <f>IF(③申請書!E40&lt;&gt;"",③申請書!E40,"")</f>
        <v/>
      </c>
      <c r="H3" s="669"/>
      <c r="I3" s="669"/>
      <c r="J3" s="669"/>
      <c r="K3" s="670"/>
      <c r="L3" s="264" t="s">
        <v>474</v>
      </c>
      <c r="M3" s="265">
        <f>②概要書!AH3</f>
        <v>0</v>
      </c>
    </row>
    <row r="4" spans="1:23" ht="8.25" customHeight="1" x14ac:dyDescent="0.15">
      <c r="A4" s="266"/>
      <c r="B4" s="267"/>
      <c r="C4" s="267"/>
      <c r="D4" s="267"/>
      <c r="E4" s="267"/>
      <c r="F4" s="266"/>
      <c r="G4" s="267"/>
      <c r="H4" s="267"/>
      <c r="I4" s="267"/>
      <c r="J4" s="267"/>
      <c r="K4" s="267"/>
      <c r="L4" s="268"/>
      <c r="M4" s="269"/>
      <c r="O4" s="270"/>
      <c r="P4" s="270"/>
      <c r="Q4" s="270"/>
      <c r="R4" s="270"/>
      <c r="S4" s="270"/>
      <c r="T4" s="270"/>
    </row>
    <row r="5" spans="1:23" ht="20.100000000000001" customHeight="1" thickBot="1" x14ac:dyDescent="0.2">
      <c r="A5" s="258" t="s">
        <v>475</v>
      </c>
      <c r="H5" s="258" t="s">
        <v>476</v>
      </c>
    </row>
    <row r="6" spans="1:23" ht="21" customHeight="1" x14ac:dyDescent="0.15">
      <c r="A6" s="695"/>
      <c r="B6" s="696"/>
      <c r="C6" s="696"/>
      <c r="D6" s="696"/>
      <c r="E6" s="696"/>
      <c r="F6" s="697"/>
      <c r="G6" s="277"/>
      <c r="H6" s="674"/>
      <c r="I6" s="675"/>
      <c r="J6" s="675"/>
      <c r="K6" s="675"/>
      <c r="L6" s="675"/>
      <c r="M6" s="676"/>
    </row>
    <row r="7" spans="1:23" ht="21" customHeight="1" x14ac:dyDescent="0.15">
      <c r="A7" s="677"/>
      <c r="B7" s="678"/>
      <c r="C7" s="678"/>
      <c r="D7" s="678"/>
      <c r="E7" s="678"/>
      <c r="F7" s="679"/>
      <c r="G7" s="277"/>
      <c r="H7" s="671"/>
      <c r="I7" s="672"/>
      <c r="J7" s="672"/>
      <c r="K7" s="672"/>
      <c r="L7" s="672"/>
      <c r="M7" s="673"/>
    </row>
    <row r="8" spans="1:23" ht="20.25" customHeight="1" x14ac:dyDescent="0.15">
      <c r="A8" s="677"/>
      <c r="B8" s="678"/>
      <c r="C8" s="678"/>
      <c r="D8" s="678"/>
      <c r="E8" s="678"/>
      <c r="F8" s="679"/>
      <c r="G8" s="277"/>
      <c r="H8" s="671"/>
      <c r="I8" s="672"/>
      <c r="J8" s="672"/>
      <c r="K8" s="672"/>
      <c r="L8" s="672"/>
      <c r="M8" s="673"/>
      <c r="O8" s="259" t="s">
        <v>209</v>
      </c>
      <c r="S8" s="271"/>
    </row>
    <row r="9" spans="1:23" ht="20.25" customHeight="1" x14ac:dyDescent="0.15">
      <c r="A9" s="680"/>
      <c r="B9" s="681"/>
      <c r="C9" s="681"/>
      <c r="D9" s="681"/>
      <c r="E9" s="681"/>
      <c r="F9" s="682"/>
      <c r="G9" s="277"/>
      <c r="H9" s="671"/>
      <c r="I9" s="672"/>
      <c r="J9" s="672"/>
      <c r="K9" s="672"/>
      <c r="L9" s="672"/>
      <c r="M9" s="673"/>
      <c r="S9" s="271"/>
    </row>
    <row r="10" spans="1:23" ht="20.25" customHeight="1" x14ac:dyDescent="0.15">
      <c r="A10" s="680"/>
      <c r="B10" s="681"/>
      <c r="C10" s="681"/>
      <c r="D10" s="681"/>
      <c r="E10" s="681"/>
      <c r="F10" s="682"/>
      <c r="G10" s="277"/>
      <c r="H10" s="671"/>
      <c r="I10" s="672"/>
      <c r="J10" s="672"/>
      <c r="K10" s="672"/>
      <c r="L10" s="672"/>
      <c r="M10" s="673"/>
      <c r="S10" s="271"/>
    </row>
    <row r="11" spans="1:23" ht="20.25" customHeight="1" thickBot="1" x14ac:dyDescent="0.2">
      <c r="A11" s="683"/>
      <c r="B11" s="684"/>
      <c r="C11" s="684"/>
      <c r="D11" s="684"/>
      <c r="E11" s="684"/>
      <c r="F11" s="685"/>
      <c r="G11" s="277"/>
      <c r="H11" s="686"/>
      <c r="I11" s="687"/>
      <c r="J11" s="687"/>
      <c r="K11" s="687"/>
      <c r="L11" s="687"/>
      <c r="M11" s="688"/>
      <c r="S11" s="271"/>
    </row>
    <row r="12" spans="1:23" ht="7.5" customHeight="1" x14ac:dyDescent="0.15">
      <c r="A12" s="278"/>
      <c r="B12" s="278"/>
      <c r="C12" s="278"/>
      <c r="D12" s="278"/>
      <c r="E12" s="278"/>
      <c r="F12" s="278"/>
      <c r="G12" s="277"/>
      <c r="H12" s="279"/>
      <c r="I12" s="279"/>
      <c r="J12" s="279"/>
      <c r="K12" s="279"/>
      <c r="L12" s="279"/>
      <c r="M12" s="279"/>
      <c r="O12" s="270"/>
      <c r="P12" s="270"/>
      <c r="Q12" s="270"/>
      <c r="R12" s="270"/>
      <c r="S12" s="272"/>
      <c r="T12" s="270"/>
    </row>
    <row r="13" spans="1:23" s="259" customFormat="1" ht="14.25" thickBot="1" x14ac:dyDescent="0.2">
      <c r="A13" s="277" t="s">
        <v>484</v>
      </c>
      <c r="B13" s="277"/>
      <c r="C13" s="277"/>
      <c r="D13" s="277"/>
      <c r="E13" s="277"/>
      <c r="F13" s="277"/>
      <c r="G13" s="277"/>
      <c r="H13" s="277"/>
      <c r="I13" s="277"/>
      <c r="J13" s="277"/>
      <c r="K13" s="277"/>
      <c r="L13" s="277"/>
      <c r="M13" s="277"/>
      <c r="N13" s="258"/>
      <c r="U13" s="258"/>
      <c r="V13" s="258"/>
      <c r="W13" s="258"/>
    </row>
    <row r="14" spans="1:23" s="259" customFormat="1" ht="20.25" customHeight="1" x14ac:dyDescent="0.15">
      <c r="A14" s="674"/>
      <c r="B14" s="675"/>
      <c r="C14" s="675"/>
      <c r="D14" s="675"/>
      <c r="E14" s="675"/>
      <c r="F14" s="675"/>
      <c r="G14" s="675"/>
      <c r="H14" s="675"/>
      <c r="I14" s="675"/>
      <c r="J14" s="675"/>
      <c r="K14" s="675"/>
      <c r="L14" s="675"/>
      <c r="M14" s="676"/>
      <c r="N14" s="258"/>
      <c r="U14" s="258"/>
      <c r="V14" s="258"/>
      <c r="W14" s="258"/>
    </row>
    <row r="15" spans="1:23" s="259" customFormat="1" ht="20.25" customHeight="1" x14ac:dyDescent="0.15">
      <c r="A15" s="671"/>
      <c r="B15" s="672"/>
      <c r="C15" s="672"/>
      <c r="D15" s="672"/>
      <c r="E15" s="672"/>
      <c r="F15" s="672"/>
      <c r="G15" s="672"/>
      <c r="H15" s="672"/>
      <c r="I15" s="672"/>
      <c r="J15" s="672"/>
      <c r="K15" s="672"/>
      <c r="L15" s="672"/>
      <c r="M15" s="673"/>
      <c r="N15" s="258"/>
      <c r="U15" s="258"/>
      <c r="V15" s="258"/>
      <c r="W15" s="258"/>
    </row>
    <row r="16" spans="1:23" s="259" customFormat="1" ht="20.25" customHeight="1" x14ac:dyDescent="0.15">
      <c r="A16" s="677"/>
      <c r="B16" s="689"/>
      <c r="C16" s="689"/>
      <c r="D16" s="689"/>
      <c r="E16" s="689"/>
      <c r="F16" s="689"/>
      <c r="G16" s="689"/>
      <c r="H16" s="689"/>
      <c r="I16" s="689"/>
      <c r="J16" s="689"/>
      <c r="K16" s="689"/>
      <c r="L16" s="689"/>
      <c r="M16" s="679"/>
      <c r="N16" s="258"/>
      <c r="O16" s="259" t="s">
        <v>209</v>
      </c>
      <c r="U16" s="258"/>
      <c r="V16" s="258"/>
      <c r="W16" s="258"/>
    </row>
    <row r="17" spans="1:23" s="259" customFormat="1" ht="20.25" customHeight="1" x14ac:dyDescent="0.15">
      <c r="A17" s="677"/>
      <c r="B17" s="689"/>
      <c r="C17" s="689"/>
      <c r="D17" s="689"/>
      <c r="E17" s="689"/>
      <c r="F17" s="689"/>
      <c r="G17" s="689"/>
      <c r="H17" s="689"/>
      <c r="I17" s="689"/>
      <c r="J17" s="689"/>
      <c r="K17" s="689"/>
      <c r="L17" s="689"/>
      <c r="M17" s="679"/>
      <c r="N17" s="258"/>
      <c r="U17" s="258"/>
      <c r="V17" s="258"/>
      <c r="W17" s="258"/>
    </row>
    <row r="18" spans="1:23" s="259" customFormat="1" ht="20.25" customHeight="1" x14ac:dyDescent="0.15">
      <c r="A18" s="677"/>
      <c r="B18" s="689"/>
      <c r="C18" s="689"/>
      <c r="D18" s="689"/>
      <c r="E18" s="689"/>
      <c r="F18" s="689"/>
      <c r="G18" s="689"/>
      <c r="H18" s="689"/>
      <c r="I18" s="689"/>
      <c r="J18" s="689"/>
      <c r="K18" s="689"/>
      <c r="L18" s="689"/>
      <c r="M18" s="679"/>
      <c r="N18" s="258"/>
      <c r="U18" s="258"/>
      <c r="V18" s="258"/>
      <c r="W18" s="258"/>
    </row>
    <row r="19" spans="1:23" s="259" customFormat="1" ht="15" customHeight="1" x14ac:dyDescent="0.15">
      <c r="A19" s="677"/>
      <c r="B19" s="689"/>
      <c r="C19" s="689"/>
      <c r="D19" s="689"/>
      <c r="E19" s="689"/>
      <c r="F19" s="689"/>
      <c r="G19" s="689"/>
      <c r="H19" s="689"/>
      <c r="I19" s="689"/>
      <c r="J19" s="689"/>
      <c r="K19" s="689"/>
      <c r="L19" s="689"/>
      <c r="M19" s="679"/>
      <c r="N19" s="258"/>
      <c r="U19" s="258"/>
      <c r="V19" s="258"/>
      <c r="W19" s="258"/>
    </row>
    <row r="20" spans="1:23" s="259" customFormat="1" ht="15" customHeight="1" x14ac:dyDescent="0.15">
      <c r="A20" s="677"/>
      <c r="B20" s="689"/>
      <c r="C20" s="689"/>
      <c r="D20" s="689"/>
      <c r="E20" s="689"/>
      <c r="F20" s="689"/>
      <c r="G20" s="689"/>
      <c r="H20" s="689"/>
      <c r="I20" s="689"/>
      <c r="J20" s="689"/>
      <c r="K20" s="689"/>
      <c r="L20" s="689"/>
      <c r="M20" s="679"/>
      <c r="N20" s="258"/>
      <c r="U20" s="258"/>
      <c r="V20" s="258"/>
      <c r="W20" s="258"/>
    </row>
    <row r="21" spans="1:23" s="259" customFormat="1" ht="15" customHeight="1" x14ac:dyDescent="0.15">
      <c r="A21" s="677"/>
      <c r="B21" s="689"/>
      <c r="C21" s="689"/>
      <c r="D21" s="689"/>
      <c r="E21" s="689"/>
      <c r="F21" s="689"/>
      <c r="G21" s="689"/>
      <c r="H21" s="689"/>
      <c r="I21" s="689"/>
      <c r="J21" s="689"/>
      <c r="K21" s="689"/>
      <c r="L21" s="689"/>
      <c r="M21" s="679"/>
      <c r="N21" s="258"/>
      <c r="U21" s="258"/>
      <c r="V21" s="258"/>
      <c r="W21" s="258"/>
    </row>
    <row r="22" spans="1:23" s="259" customFormat="1" ht="15" customHeight="1" x14ac:dyDescent="0.15">
      <c r="A22" s="677"/>
      <c r="B22" s="689"/>
      <c r="C22" s="689"/>
      <c r="D22" s="689"/>
      <c r="E22" s="689"/>
      <c r="F22" s="689"/>
      <c r="G22" s="689"/>
      <c r="H22" s="689"/>
      <c r="I22" s="689"/>
      <c r="J22" s="689"/>
      <c r="K22" s="689"/>
      <c r="L22" s="689"/>
      <c r="M22" s="679"/>
      <c r="N22" s="258"/>
      <c r="U22" s="258"/>
      <c r="V22" s="258"/>
      <c r="W22" s="258"/>
    </row>
    <row r="23" spans="1:23" s="259" customFormat="1" ht="15" customHeight="1" x14ac:dyDescent="0.15">
      <c r="A23" s="677"/>
      <c r="B23" s="689"/>
      <c r="C23" s="689"/>
      <c r="D23" s="689"/>
      <c r="E23" s="689"/>
      <c r="F23" s="689"/>
      <c r="G23" s="689"/>
      <c r="H23" s="689"/>
      <c r="I23" s="689"/>
      <c r="J23" s="689"/>
      <c r="K23" s="689"/>
      <c r="L23" s="689"/>
      <c r="M23" s="679"/>
      <c r="N23" s="258"/>
      <c r="U23" s="258"/>
      <c r="V23" s="258"/>
      <c r="W23" s="258"/>
    </row>
    <row r="24" spans="1:23" s="259" customFormat="1" ht="15" customHeight="1" x14ac:dyDescent="0.15">
      <c r="A24" s="677"/>
      <c r="B24" s="689"/>
      <c r="C24" s="689"/>
      <c r="D24" s="689"/>
      <c r="E24" s="689"/>
      <c r="F24" s="689"/>
      <c r="G24" s="689"/>
      <c r="H24" s="689"/>
      <c r="I24" s="689"/>
      <c r="J24" s="689"/>
      <c r="K24" s="689"/>
      <c r="L24" s="689"/>
      <c r="M24" s="679"/>
      <c r="N24" s="258"/>
      <c r="U24" s="258"/>
      <c r="V24" s="258"/>
      <c r="W24" s="258"/>
    </row>
    <row r="25" spans="1:23" s="259" customFormat="1" ht="15" customHeight="1" x14ac:dyDescent="0.15">
      <c r="A25" s="677"/>
      <c r="B25" s="689"/>
      <c r="C25" s="689"/>
      <c r="D25" s="689"/>
      <c r="E25" s="689"/>
      <c r="F25" s="689"/>
      <c r="G25" s="689"/>
      <c r="H25" s="689"/>
      <c r="I25" s="689"/>
      <c r="J25" s="689"/>
      <c r="K25" s="689"/>
      <c r="L25" s="689"/>
      <c r="M25" s="679"/>
      <c r="N25" s="258"/>
      <c r="U25" s="258"/>
      <c r="V25" s="258"/>
      <c r="W25" s="258"/>
    </row>
    <row r="26" spans="1:23" s="259" customFormat="1" ht="15" customHeight="1" x14ac:dyDescent="0.15">
      <c r="A26" s="671"/>
      <c r="B26" s="672"/>
      <c r="C26" s="672"/>
      <c r="D26" s="672"/>
      <c r="E26" s="672"/>
      <c r="F26" s="672"/>
      <c r="G26" s="672"/>
      <c r="H26" s="672"/>
      <c r="I26" s="672"/>
      <c r="J26" s="672"/>
      <c r="K26" s="672"/>
      <c r="L26" s="672"/>
      <c r="M26" s="673"/>
      <c r="N26" s="258"/>
      <c r="U26" s="258"/>
      <c r="V26" s="258"/>
      <c r="W26" s="258"/>
    </row>
    <row r="27" spans="1:23" s="259" customFormat="1" ht="15" customHeight="1" x14ac:dyDescent="0.15">
      <c r="A27" s="671"/>
      <c r="B27" s="672"/>
      <c r="C27" s="672"/>
      <c r="D27" s="672"/>
      <c r="E27" s="672"/>
      <c r="F27" s="672"/>
      <c r="G27" s="672"/>
      <c r="H27" s="672"/>
      <c r="I27" s="672"/>
      <c r="J27" s="672"/>
      <c r="K27" s="672"/>
      <c r="L27" s="672"/>
      <c r="M27" s="673"/>
      <c r="N27" s="258"/>
      <c r="U27" s="258"/>
      <c r="V27" s="258"/>
      <c r="W27" s="258"/>
    </row>
    <row r="28" spans="1:23" s="259" customFormat="1" ht="15" customHeight="1" x14ac:dyDescent="0.15">
      <c r="A28" s="671"/>
      <c r="B28" s="672"/>
      <c r="C28" s="672"/>
      <c r="D28" s="672"/>
      <c r="E28" s="672"/>
      <c r="F28" s="672"/>
      <c r="G28" s="672"/>
      <c r="H28" s="672"/>
      <c r="I28" s="672"/>
      <c r="J28" s="672"/>
      <c r="K28" s="672"/>
      <c r="L28" s="672"/>
      <c r="M28" s="673"/>
      <c r="N28" s="258"/>
      <c r="U28" s="258"/>
      <c r="V28" s="258"/>
      <c r="W28" s="258"/>
    </row>
    <row r="29" spans="1:23" s="259" customFormat="1" ht="15" customHeight="1" x14ac:dyDescent="0.15">
      <c r="A29" s="677"/>
      <c r="B29" s="689"/>
      <c r="C29" s="689"/>
      <c r="D29" s="689"/>
      <c r="E29" s="689"/>
      <c r="F29" s="689"/>
      <c r="G29" s="689"/>
      <c r="H29" s="689"/>
      <c r="I29" s="689"/>
      <c r="J29" s="689"/>
      <c r="K29" s="689"/>
      <c r="L29" s="689"/>
      <c r="M29" s="679"/>
      <c r="N29" s="258"/>
      <c r="U29" s="258"/>
      <c r="V29" s="258"/>
      <c r="W29" s="258"/>
    </row>
    <row r="30" spans="1:23" s="259" customFormat="1" ht="15" customHeight="1" x14ac:dyDescent="0.15">
      <c r="A30" s="677"/>
      <c r="B30" s="689"/>
      <c r="C30" s="689"/>
      <c r="D30" s="689"/>
      <c r="E30" s="689"/>
      <c r="F30" s="689"/>
      <c r="G30" s="689"/>
      <c r="H30" s="689"/>
      <c r="I30" s="689"/>
      <c r="J30" s="689"/>
      <c r="K30" s="689"/>
      <c r="L30" s="689"/>
      <c r="M30" s="679"/>
      <c r="N30" s="258"/>
      <c r="U30" s="258"/>
      <c r="V30" s="258"/>
      <c r="W30" s="258"/>
    </row>
    <row r="31" spans="1:23" s="259" customFormat="1" ht="15" customHeight="1" x14ac:dyDescent="0.15">
      <c r="A31" s="677"/>
      <c r="B31" s="689"/>
      <c r="C31" s="689"/>
      <c r="D31" s="689"/>
      <c r="E31" s="689"/>
      <c r="F31" s="689"/>
      <c r="G31" s="689"/>
      <c r="H31" s="689"/>
      <c r="I31" s="689"/>
      <c r="J31" s="689"/>
      <c r="K31" s="689"/>
      <c r="L31" s="689"/>
      <c r="M31" s="679"/>
      <c r="N31" s="258"/>
      <c r="U31" s="258"/>
      <c r="V31" s="258"/>
      <c r="W31" s="258"/>
    </row>
    <row r="32" spans="1:23" s="259" customFormat="1" ht="15" customHeight="1" x14ac:dyDescent="0.15">
      <c r="A32" s="677"/>
      <c r="B32" s="689"/>
      <c r="C32" s="689"/>
      <c r="D32" s="689"/>
      <c r="E32" s="689"/>
      <c r="F32" s="689"/>
      <c r="G32" s="689"/>
      <c r="H32" s="689"/>
      <c r="I32" s="689"/>
      <c r="J32" s="689"/>
      <c r="K32" s="689"/>
      <c r="L32" s="689"/>
      <c r="M32" s="679"/>
      <c r="N32" s="258"/>
      <c r="U32" s="258"/>
      <c r="V32" s="258"/>
      <c r="W32" s="258"/>
    </row>
    <row r="33" spans="1:23" s="259" customFormat="1" ht="15" customHeight="1" x14ac:dyDescent="0.15">
      <c r="A33" s="677"/>
      <c r="B33" s="689"/>
      <c r="C33" s="689"/>
      <c r="D33" s="689"/>
      <c r="E33" s="689"/>
      <c r="F33" s="689"/>
      <c r="G33" s="689"/>
      <c r="H33" s="689"/>
      <c r="I33" s="689"/>
      <c r="J33" s="689"/>
      <c r="K33" s="689"/>
      <c r="L33" s="689"/>
      <c r="M33" s="679"/>
      <c r="N33" s="258"/>
      <c r="U33" s="258"/>
      <c r="V33" s="258"/>
      <c r="W33" s="258"/>
    </row>
    <row r="34" spans="1:23" s="259" customFormat="1" ht="20.25" customHeight="1" x14ac:dyDescent="0.15">
      <c r="A34" s="677"/>
      <c r="B34" s="689"/>
      <c r="C34" s="689"/>
      <c r="D34" s="689"/>
      <c r="E34" s="689"/>
      <c r="F34" s="689"/>
      <c r="G34" s="689"/>
      <c r="H34" s="689"/>
      <c r="I34" s="689"/>
      <c r="J34" s="689"/>
      <c r="K34" s="689"/>
      <c r="L34" s="689"/>
      <c r="M34" s="679"/>
      <c r="N34" s="258"/>
      <c r="U34" s="258"/>
      <c r="V34" s="258"/>
      <c r="W34" s="258"/>
    </row>
    <row r="35" spans="1:23" s="259" customFormat="1" ht="15" customHeight="1" x14ac:dyDescent="0.15">
      <c r="A35" s="677"/>
      <c r="B35" s="689"/>
      <c r="C35" s="689"/>
      <c r="D35" s="689"/>
      <c r="E35" s="689"/>
      <c r="F35" s="689"/>
      <c r="G35" s="689"/>
      <c r="H35" s="689"/>
      <c r="I35" s="689"/>
      <c r="J35" s="689"/>
      <c r="K35" s="689"/>
      <c r="L35" s="689"/>
      <c r="M35" s="679"/>
      <c r="N35" s="258"/>
      <c r="U35" s="258"/>
      <c r="V35" s="258"/>
      <c r="W35" s="258"/>
    </row>
    <row r="36" spans="1:23" s="259" customFormat="1" ht="15" customHeight="1" x14ac:dyDescent="0.15">
      <c r="A36" s="677"/>
      <c r="B36" s="689"/>
      <c r="C36" s="689"/>
      <c r="D36" s="689"/>
      <c r="E36" s="689"/>
      <c r="F36" s="689"/>
      <c r="G36" s="689"/>
      <c r="H36" s="689"/>
      <c r="I36" s="689"/>
      <c r="J36" s="689"/>
      <c r="K36" s="689"/>
      <c r="L36" s="689"/>
      <c r="M36" s="679"/>
      <c r="N36" s="258"/>
      <c r="U36" s="258"/>
      <c r="V36" s="258"/>
      <c r="W36" s="258"/>
    </row>
    <row r="37" spans="1:23" s="259" customFormat="1" ht="15" customHeight="1" x14ac:dyDescent="0.15">
      <c r="A37" s="677" t="s">
        <v>477</v>
      </c>
      <c r="B37" s="689"/>
      <c r="C37" s="689"/>
      <c r="D37" s="689"/>
      <c r="E37" s="689"/>
      <c r="F37" s="689"/>
      <c r="G37" s="689"/>
      <c r="H37" s="689"/>
      <c r="I37" s="689"/>
      <c r="J37" s="689"/>
      <c r="K37" s="689"/>
      <c r="L37" s="689"/>
      <c r="M37" s="679"/>
      <c r="N37" s="258"/>
      <c r="U37" s="258"/>
      <c r="V37" s="258"/>
      <c r="W37" s="258"/>
    </row>
    <row r="38" spans="1:23" s="259" customFormat="1" ht="15" customHeight="1" x14ac:dyDescent="0.15">
      <c r="A38" s="677"/>
      <c r="B38" s="689"/>
      <c r="C38" s="689"/>
      <c r="D38" s="689"/>
      <c r="E38" s="689"/>
      <c r="F38" s="689"/>
      <c r="G38" s="689"/>
      <c r="H38" s="689"/>
      <c r="I38" s="689"/>
      <c r="J38" s="689"/>
      <c r="K38" s="689"/>
      <c r="L38" s="689"/>
      <c r="M38" s="679"/>
      <c r="N38" s="258"/>
      <c r="U38" s="258"/>
      <c r="V38" s="258"/>
      <c r="W38" s="258"/>
    </row>
    <row r="39" spans="1:23" s="259" customFormat="1" x14ac:dyDescent="0.15">
      <c r="A39" s="677"/>
      <c r="B39" s="689"/>
      <c r="C39" s="689"/>
      <c r="D39" s="689"/>
      <c r="E39" s="689"/>
      <c r="F39" s="689"/>
      <c r="G39" s="689"/>
      <c r="H39" s="689"/>
      <c r="I39" s="689"/>
      <c r="J39" s="689"/>
      <c r="K39" s="689"/>
      <c r="L39" s="689"/>
      <c r="M39" s="679"/>
      <c r="N39" s="258"/>
      <c r="U39" s="258"/>
      <c r="V39" s="258"/>
      <c r="W39" s="258"/>
    </row>
    <row r="40" spans="1:23" s="259" customFormat="1" ht="8.25" customHeight="1" x14ac:dyDescent="0.15">
      <c r="A40" s="280"/>
      <c r="B40" s="281"/>
      <c r="C40" s="281"/>
      <c r="D40" s="281"/>
      <c r="E40" s="281"/>
      <c r="F40" s="281"/>
      <c r="G40" s="281"/>
      <c r="H40" s="281"/>
      <c r="I40" s="281"/>
      <c r="J40" s="281"/>
      <c r="K40" s="281"/>
      <c r="L40" s="281"/>
      <c r="M40" s="282"/>
      <c r="N40" s="258"/>
      <c r="U40" s="258"/>
      <c r="V40" s="258"/>
      <c r="W40" s="258"/>
    </row>
    <row r="41" spans="1:23" s="276" customFormat="1" ht="27" customHeight="1" thickBot="1" x14ac:dyDescent="0.2">
      <c r="A41" s="273" t="s">
        <v>478</v>
      </c>
      <c r="B41" s="690"/>
      <c r="C41" s="691"/>
      <c r="D41" s="692"/>
      <c r="E41" s="274" t="s">
        <v>479</v>
      </c>
      <c r="F41" s="693"/>
      <c r="G41" s="694"/>
      <c r="H41" s="274" t="s">
        <v>480</v>
      </c>
      <c r="I41" s="283"/>
      <c r="J41" s="274" t="s">
        <v>481</v>
      </c>
      <c r="K41" s="283"/>
      <c r="L41" s="274" t="s">
        <v>482</v>
      </c>
      <c r="M41" s="298"/>
      <c r="N41" s="275"/>
      <c r="O41" s="276" t="s">
        <v>209</v>
      </c>
      <c r="P41" s="276" t="s">
        <v>483</v>
      </c>
      <c r="U41" s="275"/>
      <c r="V41" s="275"/>
      <c r="W41" s="275"/>
    </row>
  </sheetData>
  <mergeCells count="46">
    <mergeCell ref="B41:D41"/>
    <mergeCell ref="F41:G41"/>
    <mergeCell ref="A6:F6"/>
    <mergeCell ref="A7:F7"/>
    <mergeCell ref="A34:M34"/>
    <mergeCell ref="A35:M35"/>
    <mergeCell ref="A36:M36"/>
    <mergeCell ref="A37:M37"/>
    <mergeCell ref="A38:M38"/>
    <mergeCell ref="A39:M39"/>
    <mergeCell ref="A28:M28"/>
    <mergeCell ref="A29:M29"/>
    <mergeCell ref="A30:M30"/>
    <mergeCell ref="A31:M31"/>
    <mergeCell ref="A32:M32"/>
    <mergeCell ref="A33:M33"/>
    <mergeCell ref="A27:M27"/>
    <mergeCell ref="A16:M16"/>
    <mergeCell ref="A17:M17"/>
    <mergeCell ref="A18:M18"/>
    <mergeCell ref="A19:M19"/>
    <mergeCell ref="A20:M20"/>
    <mergeCell ref="A21:M21"/>
    <mergeCell ref="A22:M22"/>
    <mergeCell ref="A23:M23"/>
    <mergeCell ref="A24:M24"/>
    <mergeCell ref="A25:M25"/>
    <mergeCell ref="A26:M26"/>
    <mergeCell ref="A15:M15"/>
    <mergeCell ref="H6:M6"/>
    <mergeCell ref="H7:M7"/>
    <mergeCell ref="A8:F8"/>
    <mergeCell ref="H8:M8"/>
    <mergeCell ref="A9:F9"/>
    <mergeCell ref="H9:M9"/>
    <mergeCell ref="A10:F10"/>
    <mergeCell ref="H10:M10"/>
    <mergeCell ref="A11:F11"/>
    <mergeCell ref="H11:M11"/>
    <mergeCell ref="A14:M14"/>
    <mergeCell ref="A1:D1"/>
    <mergeCell ref="E1:F1"/>
    <mergeCell ref="I1:M1"/>
    <mergeCell ref="B2:K2"/>
    <mergeCell ref="B3:E3"/>
    <mergeCell ref="G3:K3"/>
  </mergeCells>
  <phoneticPr fontId="95"/>
  <printOptions horizontalCentered="1" verticalCentered="1"/>
  <pageMargins left="0.31496062992125984" right="0.31496062992125984" top="0.35433070866141736" bottom="0.35433070866141736" header="0.31496062992125984" footer="0.31496062992125984"/>
  <pageSetup paperSize="9" scale="85"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pageSetUpPr fitToPage="1"/>
  </sheetPr>
  <dimension ref="A1:AL55"/>
  <sheetViews>
    <sheetView view="pageBreakPreview" zoomScaleNormal="100" zoomScaleSheetLayoutView="100" workbookViewId="0">
      <selection activeCell="AL49" sqref="AL49"/>
    </sheetView>
  </sheetViews>
  <sheetFormatPr defaultColWidth="2.5" defaultRowHeight="13.5" x14ac:dyDescent="0.15"/>
  <cols>
    <col min="1" max="16384" width="2.5" style="14"/>
  </cols>
  <sheetData>
    <row r="1" spans="1:38" x14ac:dyDescent="0.15">
      <c r="A1" s="16" t="s">
        <v>118</v>
      </c>
      <c r="AH1" s="17"/>
    </row>
    <row r="2" spans="1:38" x14ac:dyDescent="0.15">
      <c r="AA2" s="701" t="s">
        <v>310</v>
      </c>
      <c r="AB2" s="701"/>
      <c r="AC2" s="701"/>
      <c r="AD2" s="701"/>
      <c r="AE2" s="701"/>
      <c r="AF2" s="701"/>
      <c r="AG2" s="701"/>
      <c r="AH2" s="701"/>
    </row>
    <row r="3" spans="1:38" x14ac:dyDescent="0.15">
      <c r="A3" s="18" t="s">
        <v>119</v>
      </c>
    </row>
    <row r="4" spans="1:38" x14ac:dyDescent="0.15">
      <c r="B4" s="14" t="s">
        <v>120</v>
      </c>
    </row>
    <row r="5" spans="1:38" x14ac:dyDescent="0.15">
      <c r="P5" s="14" t="s">
        <v>154</v>
      </c>
      <c r="U5" s="23"/>
      <c r="V5" s="23"/>
      <c r="W5" s="23"/>
      <c r="X5" s="23"/>
      <c r="Y5" s="23"/>
      <c r="Z5" s="23"/>
      <c r="AA5" s="23"/>
      <c r="AB5" s="23"/>
      <c r="AC5" s="23"/>
      <c r="AD5" s="23"/>
      <c r="AE5" s="23"/>
      <c r="AF5" s="23"/>
      <c r="AG5" s="23"/>
      <c r="AH5" s="23"/>
    </row>
    <row r="6" spans="1:38" x14ac:dyDescent="0.15">
      <c r="P6" s="14" t="s">
        <v>121</v>
      </c>
      <c r="T6" s="14" t="s">
        <v>122</v>
      </c>
      <c r="U6" s="30" t="str">
        <f>IF('④別紙1-1'!G8="","自",'④別紙1-1'!G8)</f>
        <v>自</v>
      </c>
      <c r="V6" s="30" t="str">
        <f>IF('④別紙1-1'!H8="","動",'④別紙1-1'!H8)</f>
        <v>動</v>
      </c>
      <c r="W6" s="30" t="str">
        <f>IF('④別紙1-1'!I8="","",'④別紙1-1'!I8)</f>
        <v/>
      </c>
      <c r="X6" s="31" t="s">
        <v>123</v>
      </c>
      <c r="Y6" s="30" t="str">
        <f>IF('④別紙1-1'!K8="","",'④別紙1-1'!K8)</f>
        <v/>
      </c>
      <c r="Z6" s="30" t="str">
        <f>IF('④別紙1-1'!L8="","",'④別紙1-1'!L8)</f>
        <v/>
      </c>
      <c r="AA6" s="30" t="str">
        <f>IF('④別紙1-1'!M8="","",'④別紙1-1'!M8)</f>
        <v/>
      </c>
      <c r="AB6" s="30" t="str">
        <f>IF('④別紙1-1'!N8="","",'④別紙1-1'!N8)</f>
        <v/>
      </c>
      <c r="AC6" s="23"/>
      <c r="AD6" s="23"/>
      <c r="AE6" s="23"/>
      <c r="AF6" s="23"/>
      <c r="AG6" s="23"/>
      <c r="AH6" s="23"/>
      <c r="AL6" s="49" t="s">
        <v>207</v>
      </c>
    </row>
    <row r="7" spans="1:38" x14ac:dyDescent="0.15">
      <c r="T7" s="17" t="s">
        <v>124</v>
      </c>
      <c r="U7" s="699" t="str">
        <f>IF('④別紙1-1'!E9="","自動入力されます",'④別紙1-1'!E9)</f>
        <v>自動入力されます</v>
      </c>
      <c r="V7" s="699"/>
      <c r="W7" s="699"/>
      <c r="X7" s="699"/>
      <c r="Y7" s="699"/>
      <c r="Z7" s="699"/>
      <c r="AA7" s="699"/>
      <c r="AB7" s="699"/>
      <c r="AC7" s="699"/>
      <c r="AD7" s="699"/>
      <c r="AE7" s="699"/>
      <c r="AF7" s="699"/>
      <c r="AG7" s="699"/>
      <c r="AH7" s="699"/>
      <c r="AL7" s="49" t="s">
        <v>208</v>
      </c>
    </row>
    <row r="8" spans="1:38" x14ac:dyDescent="0.15">
      <c r="U8" s="699" t="str">
        <f>IF('④別紙1-1'!E10="","",'④別紙1-1'!E10)</f>
        <v/>
      </c>
      <c r="V8" s="699"/>
      <c r="W8" s="699"/>
      <c r="X8" s="699"/>
      <c r="Y8" s="699"/>
      <c r="Z8" s="699"/>
      <c r="AA8" s="699"/>
      <c r="AB8" s="699"/>
      <c r="AC8" s="699"/>
      <c r="AD8" s="699"/>
      <c r="AE8" s="699"/>
      <c r="AF8" s="699"/>
      <c r="AG8" s="699"/>
      <c r="AH8" s="699"/>
    </row>
    <row r="9" spans="1:38" x14ac:dyDescent="0.15">
      <c r="T9" s="17" t="s">
        <v>125</v>
      </c>
      <c r="U9" s="699" t="str">
        <f>IF('④別紙1-1'!E3="","自動入力されます",'④別紙1-1'!E3)</f>
        <v>自動入力されます</v>
      </c>
      <c r="V9" s="699"/>
      <c r="W9" s="699"/>
      <c r="X9" s="699"/>
      <c r="Y9" s="699"/>
      <c r="Z9" s="699"/>
      <c r="AA9" s="699"/>
      <c r="AB9" s="699"/>
      <c r="AC9" s="699"/>
      <c r="AD9" s="699"/>
      <c r="AE9" s="699"/>
      <c r="AF9" s="699"/>
      <c r="AG9" s="699"/>
      <c r="AH9" s="699"/>
    </row>
    <row r="10" spans="1:38" x14ac:dyDescent="0.15">
      <c r="T10" s="17" t="s">
        <v>126</v>
      </c>
      <c r="U10" s="698" t="str">
        <f>IF('④別紙1-1'!F5="","自動入力されます",'④別紙1-1'!F5)</f>
        <v>自動入力されます</v>
      </c>
      <c r="V10" s="698"/>
      <c r="W10" s="698"/>
      <c r="X10" s="698"/>
      <c r="Y10" s="698"/>
      <c r="Z10" s="20"/>
      <c r="AA10" s="699" t="str">
        <f>IF('④別紙1-1'!P6="","",'④別紙1-1'!P6)</f>
        <v/>
      </c>
      <c r="AB10" s="699"/>
      <c r="AC10" s="699"/>
      <c r="AD10" s="699"/>
      <c r="AE10" s="699"/>
      <c r="AF10" s="699"/>
      <c r="AG10" s="699"/>
      <c r="AH10" s="21" t="s">
        <v>127</v>
      </c>
    </row>
    <row r="11" spans="1:38" x14ac:dyDescent="0.15">
      <c r="T11" s="22" t="s">
        <v>128</v>
      </c>
      <c r="U11" s="699" t="str">
        <f>IF('④別紙1-1'!V8="","自動入力されます",'④別紙1-1'!V8)</f>
        <v>自動入力されます</v>
      </c>
      <c r="V11" s="699"/>
      <c r="W11" s="699"/>
      <c r="X11" s="699"/>
      <c r="Y11" s="699"/>
      <c r="Z11" s="699"/>
      <c r="AA11" s="699"/>
      <c r="AB11" s="699"/>
      <c r="AC11" s="699"/>
      <c r="AD11" s="699"/>
      <c r="AE11" s="699"/>
      <c r="AF11" s="699"/>
      <c r="AG11" s="699"/>
      <c r="AH11" s="23"/>
    </row>
    <row r="13" spans="1:38" x14ac:dyDescent="0.15">
      <c r="A13" s="700" t="s">
        <v>524</v>
      </c>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row>
    <row r="15" spans="1:38" x14ac:dyDescent="0.15">
      <c r="A15" s="706" t="s">
        <v>311</v>
      </c>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row>
    <row r="17" spans="1:38" x14ac:dyDescent="0.15">
      <c r="A17" s="707" t="s">
        <v>131</v>
      </c>
      <c r="B17" s="708"/>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row>
    <row r="18" spans="1:38" x14ac:dyDescent="0.15">
      <c r="A18" s="19" t="s">
        <v>132</v>
      </c>
    </row>
    <row r="19" spans="1:38" x14ac:dyDescent="0.15">
      <c r="E19" s="703" t="s">
        <v>504</v>
      </c>
      <c r="F19" s="703"/>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row>
    <row r="20" spans="1:38" x14ac:dyDescent="0.15">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row>
    <row r="22" spans="1:38" x14ac:dyDescent="0.15">
      <c r="J22" s="23"/>
      <c r="AK22" s="49"/>
      <c r="AL22" s="49"/>
    </row>
    <row r="23" spans="1:38" x14ac:dyDescent="0.15">
      <c r="I23" s="14" t="s">
        <v>233</v>
      </c>
      <c r="K23" s="14" t="s">
        <v>243</v>
      </c>
    </row>
    <row r="25" spans="1:38" x14ac:dyDescent="0.15">
      <c r="I25" s="14" t="s">
        <v>232</v>
      </c>
      <c r="K25" s="14" t="s">
        <v>234</v>
      </c>
      <c r="AK25" s="49" t="s">
        <v>209</v>
      </c>
      <c r="AL25" s="49" t="s">
        <v>236</v>
      </c>
    </row>
    <row r="27" spans="1:38" x14ac:dyDescent="0.15">
      <c r="I27" s="14" t="s">
        <v>232</v>
      </c>
      <c r="K27" s="14" t="s">
        <v>235</v>
      </c>
    </row>
    <row r="30" spans="1:38" x14ac:dyDescent="0.15">
      <c r="E30" s="14" t="s">
        <v>133</v>
      </c>
    </row>
    <row r="31" spans="1:38" ht="13.5" customHeight="1" x14ac:dyDescent="0.1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K31" s="49" t="s">
        <v>209</v>
      </c>
      <c r="AL31" s="49" t="s">
        <v>210</v>
      </c>
    </row>
    <row r="32" spans="1:38" ht="13.5" customHeight="1" x14ac:dyDescent="0.15">
      <c r="E32" s="705"/>
      <c r="F32" s="705"/>
      <c r="G32" s="705"/>
      <c r="H32" s="705"/>
      <c r="I32" s="705"/>
      <c r="J32" s="705"/>
      <c r="K32" s="705"/>
      <c r="L32" s="705"/>
      <c r="M32" s="705"/>
      <c r="N32" s="705"/>
      <c r="O32" s="705"/>
      <c r="P32" s="705"/>
      <c r="Q32" s="705"/>
      <c r="R32" s="705"/>
      <c r="S32" s="705"/>
      <c r="T32" s="705"/>
      <c r="U32" s="705"/>
      <c r="V32" s="705"/>
      <c r="W32" s="705"/>
      <c r="X32" s="705"/>
      <c r="Y32" s="705"/>
      <c r="Z32" s="705"/>
      <c r="AA32" s="705"/>
      <c r="AB32" s="705"/>
      <c r="AC32" s="705"/>
      <c r="AD32" s="705"/>
    </row>
    <row r="33" spans="1:38" x14ac:dyDescent="0.1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row>
    <row r="35" spans="1:38" x14ac:dyDescent="0.15">
      <c r="E35" s="14" t="s">
        <v>134</v>
      </c>
    </row>
    <row r="36" spans="1:38" x14ac:dyDescent="0.15">
      <c r="E36" s="704" t="str">
        <f>IF(⑥別紙3!$T$51=0,"自動入力されます",⑥別紙3!$T$51)</f>
        <v>自動入力されます</v>
      </c>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K36" s="49" t="s">
        <v>211</v>
      </c>
      <c r="AL36" s="49" t="s">
        <v>212</v>
      </c>
    </row>
    <row r="37" spans="1:38" x14ac:dyDescent="0.15">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L37" s="49" t="s">
        <v>213</v>
      </c>
    </row>
    <row r="39" spans="1:38" x14ac:dyDescent="0.15">
      <c r="E39" s="14" t="s">
        <v>197</v>
      </c>
    </row>
    <row r="40" spans="1:38" x14ac:dyDescent="0.15">
      <c r="E40" s="702"/>
      <c r="F40" s="702"/>
      <c r="G40" s="702"/>
      <c r="H40" s="702"/>
      <c r="I40" s="702"/>
      <c r="J40" s="702"/>
      <c r="K40" s="702"/>
      <c r="L40" s="702"/>
      <c r="M40" s="702"/>
      <c r="N40" s="702"/>
      <c r="O40" s="702"/>
      <c r="P40" s="702"/>
      <c r="Q40" s="702"/>
      <c r="R40" s="702"/>
      <c r="S40" s="702"/>
      <c r="T40" s="702"/>
      <c r="U40" s="702"/>
      <c r="V40" s="702"/>
      <c r="W40" s="702"/>
      <c r="X40" s="702"/>
      <c r="Y40" s="702"/>
      <c r="Z40" s="702"/>
      <c r="AA40" s="702"/>
      <c r="AB40" s="702"/>
      <c r="AC40" s="702"/>
      <c r="AD40" s="702"/>
      <c r="AK40" s="49" t="s">
        <v>209</v>
      </c>
      <c r="AL40" s="49" t="s">
        <v>214</v>
      </c>
    </row>
    <row r="41" spans="1:38" x14ac:dyDescent="0.15">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row>
    <row r="42" spans="1:38" x14ac:dyDescent="0.15">
      <c r="A42" s="24" t="s">
        <v>527</v>
      </c>
      <c r="R42" s="24" t="s">
        <v>135</v>
      </c>
    </row>
    <row r="43" spans="1:38" x14ac:dyDescent="0.15">
      <c r="A43" s="25" t="s">
        <v>372</v>
      </c>
      <c r="B43" s="165"/>
      <c r="C43" s="165"/>
      <c r="R43" s="25" t="s">
        <v>379</v>
      </c>
      <c r="S43" s="165"/>
    </row>
    <row r="44" spans="1:38" x14ac:dyDescent="0.15">
      <c r="A44" s="24" t="s">
        <v>511</v>
      </c>
      <c r="C44" s="165"/>
      <c r="R44" s="25" t="s">
        <v>512</v>
      </c>
      <c r="S44" s="165"/>
    </row>
    <row r="45" spans="1:38" x14ac:dyDescent="0.15">
      <c r="A45" s="25" t="s">
        <v>373</v>
      </c>
      <c r="B45" s="165"/>
      <c r="C45" s="165"/>
      <c r="R45" s="25" t="s">
        <v>380</v>
      </c>
      <c r="S45" s="165"/>
    </row>
    <row r="46" spans="1:38" x14ac:dyDescent="0.15">
      <c r="A46" s="25" t="s">
        <v>374</v>
      </c>
      <c r="B46" s="165"/>
      <c r="C46" s="165"/>
      <c r="R46" s="25" t="s">
        <v>381</v>
      </c>
      <c r="S46" s="165"/>
    </row>
    <row r="47" spans="1:38" x14ac:dyDescent="0.15">
      <c r="A47" s="25" t="s">
        <v>375</v>
      </c>
      <c r="B47" s="165"/>
      <c r="C47" s="165"/>
      <c r="R47" s="25" t="s">
        <v>528</v>
      </c>
      <c r="S47" s="165"/>
    </row>
    <row r="48" spans="1:38" x14ac:dyDescent="0.15">
      <c r="A48" s="25" t="s">
        <v>376</v>
      </c>
      <c r="B48" s="165"/>
      <c r="C48" s="165"/>
      <c r="R48" s="25" t="s">
        <v>382</v>
      </c>
      <c r="S48" s="165"/>
    </row>
    <row r="49" spans="1:19" x14ac:dyDescent="0.15">
      <c r="A49" s="25" t="s">
        <v>377</v>
      </c>
      <c r="B49" s="165"/>
      <c r="C49" s="165"/>
      <c r="R49" s="25" t="s">
        <v>383</v>
      </c>
      <c r="S49" s="165"/>
    </row>
    <row r="50" spans="1:19" x14ac:dyDescent="0.15">
      <c r="A50" s="25" t="s">
        <v>378</v>
      </c>
      <c r="B50" s="165"/>
      <c r="C50" s="165"/>
      <c r="R50" s="25" t="s">
        <v>388</v>
      </c>
      <c r="S50" s="165"/>
    </row>
    <row r="51" spans="1:19" x14ac:dyDescent="0.15">
      <c r="A51" s="25"/>
      <c r="B51" s="165"/>
      <c r="C51" s="165"/>
      <c r="S51" s="165"/>
    </row>
    <row r="52" spans="1:19" x14ac:dyDescent="0.15">
      <c r="R52" s="24" t="s">
        <v>384</v>
      </c>
      <c r="S52" s="165"/>
    </row>
    <row r="53" spans="1:19" x14ac:dyDescent="0.15">
      <c r="R53" s="25" t="s">
        <v>387</v>
      </c>
    </row>
    <row r="54" spans="1:19" x14ac:dyDescent="0.15">
      <c r="R54" s="25" t="s">
        <v>385</v>
      </c>
      <c r="S54" s="165"/>
    </row>
    <row r="55" spans="1:19" x14ac:dyDescent="0.15">
      <c r="R55" s="25" t="s">
        <v>386</v>
      </c>
      <c r="S55" s="165"/>
    </row>
  </sheetData>
  <mergeCells count="14">
    <mergeCell ref="E40:AD41"/>
    <mergeCell ref="E19:AD20"/>
    <mergeCell ref="E36:AD37"/>
    <mergeCell ref="E31:AD33"/>
    <mergeCell ref="U11:AG11"/>
    <mergeCell ref="A15:AH15"/>
    <mergeCell ref="A17:AH17"/>
    <mergeCell ref="U10:Y10"/>
    <mergeCell ref="AA10:AG10"/>
    <mergeCell ref="A13:AH13"/>
    <mergeCell ref="AA2:AH2"/>
    <mergeCell ref="U7:AH7"/>
    <mergeCell ref="U8:AH8"/>
    <mergeCell ref="U9:AH9"/>
  </mergeCells>
  <phoneticPr fontId="5"/>
  <printOptions horizontalCentered="1"/>
  <pageMargins left="0.23622047244094491" right="0.23622047244094491" top="0.74803149606299213" bottom="0.74803149606299213" header="0.31496062992125984" footer="0.31496062992125984"/>
  <pageSetup paperSize="9" fitToHeight="9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rgb="FFFFFF00"/>
  </sheetPr>
  <dimension ref="A1:AL118"/>
  <sheetViews>
    <sheetView view="pageBreakPreview" zoomScaleNormal="100" zoomScaleSheetLayoutView="100" workbookViewId="0">
      <selection activeCell="A2" sqref="A2:AH2"/>
    </sheetView>
  </sheetViews>
  <sheetFormatPr defaultColWidth="2.5" defaultRowHeight="13.5" x14ac:dyDescent="0.15"/>
  <cols>
    <col min="1" max="16384" width="2.5" style="1"/>
  </cols>
  <sheetData>
    <row r="1" spans="1:38" x14ac:dyDescent="0.15">
      <c r="A1" s="32" t="s">
        <v>53</v>
      </c>
    </row>
    <row r="2" spans="1:38" s="33" customFormat="1" ht="18" thickBot="1" x14ac:dyDescent="0.2">
      <c r="A2" s="816" t="s">
        <v>54</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row>
    <row r="3" spans="1:38" x14ac:dyDescent="0.15">
      <c r="A3" s="806" t="s">
        <v>55</v>
      </c>
      <c r="B3" s="807"/>
      <c r="C3" s="807"/>
      <c r="D3" s="807"/>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9"/>
    </row>
    <row r="4" spans="1:38" x14ac:dyDescent="0.15">
      <c r="A4" s="803"/>
      <c r="B4" s="804"/>
      <c r="C4" s="804"/>
      <c r="D4" s="804"/>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1"/>
    </row>
    <row r="5" spans="1:38" x14ac:dyDescent="0.15">
      <c r="A5" s="803" t="s">
        <v>56</v>
      </c>
      <c r="B5" s="804"/>
      <c r="C5" s="804"/>
      <c r="D5" s="804"/>
      <c r="E5" s="812" t="s">
        <v>57</v>
      </c>
      <c r="F5" s="813"/>
      <c r="G5" s="813"/>
      <c r="H5" s="813"/>
      <c r="I5" s="813"/>
      <c r="J5" s="813"/>
      <c r="K5" s="813"/>
      <c r="L5" s="804" t="s">
        <v>58</v>
      </c>
      <c r="M5" s="804"/>
      <c r="N5" s="804"/>
      <c r="O5" s="804"/>
      <c r="P5" s="801"/>
      <c r="Q5" s="801"/>
      <c r="R5" s="801"/>
      <c r="S5" s="801"/>
      <c r="T5" s="801"/>
      <c r="U5" s="801"/>
      <c r="V5" s="801"/>
      <c r="W5" s="801"/>
      <c r="X5" s="801"/>
      <c r="Y5" s="801"/>
      <c r="Z5" s="801"/>
      <c r="AA5" s="801"/>
      <c r="AB5" s="801"/>
      <c r="AC5" s="801"/>
      <c r="AD5" s="801"/>
      <c r="AE5" s="801"/>
      <c r="AF5" s="801"/>
      <c r="AG5" s="801"/>
      <c r="AH5" s="802"/>
    </row>
    <row r="6" spans="1:38" x14ac:dyDescent="0.15">
      <c r="A6" s="803"/>
      <c r="B6" s="804"/>
      <c r="C6" s="804"/>
      <c r="D6" s="804"/>
      <c r="E6" s="812"/>
      <c r="F6" s="813"/>
      <c r="G6" s="813"/>
      <c r="H6" s="813"/>
      <c r="I6" s="813"/>
      <c r="J6" s="813"/>
      <c r="K6" s="813"/>
      <c r="L6" s="804" t="s">
        <v>59</v>
      </c>
      <c r="M6" s="804"/>
      <c r="N6" s="804"/>
      <c r="O6" s="804"/>
      <c r="P6" s="814"/>
      <c r="Q6" s="814"/>
      <c r="R6" s="814"/>
      <c r="S6" s="814"/>
      <c r="T6" s="814"/>
      <c r="U6" s="814"/>
      <c r="V6" s="814"/>
      <c r="W6" s="814"/>
      <c r="X6" s="814"/>
      <c r="Y6" s="814"/>
      <c r="Z6" s="814"/>
      <c r="AA6" s="814"/>
      <c r="AB6" s="814"/>
      <c r="AC6" s="814"/>
      <c r="AD6" s="814"/>
      <c r="AE6" s="814"/>
      <c r="AF6" s="814"/>
      <c r="AG6" s="814"/>
      <c r="AH6" s="815"/>
      <c r="AK6" s="49" t="s">
        <v>209</v>
      </c>
      <c r="AL6" s="49" t="s">
        <v>237</v>
      </c>
    </row>
    <row r="7" spans="1:38" x14ac:dyDescent="0.15">
      <c r="A7" s="803"/>
      <c r="B7" s="804"/>
      <c r="C7" s="804"/>
      <c r="D7" s="804"/>
      <c r="E7" s="812"/>
      <c r="F7" s="813"/>
      <c r="G7" s="813"/>
      <c r="H7" s="813"/>
      <c r="I7" s="813"/>
      <c r="J7" s="813"/>
      <c r="K7" s="813"/>
      <c r="L7" s="804"/>
      <c r="M7" s="804"/>
      <c r="N7" s="804"/>
      <c r="O7" s="804"/>
      <c r="P7" s="814"/>
      <c r="Q7" s="814"/>
      <c r="R7" s="814"/>
      <c r="S7" s="814"/>
      <c r="T7" s="814"/>
      <c r="U7" s="814"/>
      <c r="V7" s="814"/>
      <c r="W7" s="814"/>
      <c r="X7" s="814"/>
      <c r="Y7" s="814"/>
      <c r="Z7" s="814"/>
      <c r="AA7" s="814"/>
      <c r="AB7" s="814"/>
      <c r="AC7" s="814"/>
      <c r="AD7" s="814"/>
      <c r="AE7" s="814"/>
      <c r="AF7" s="814"/>
      <c r="AG7" s="814"/>
      <c r="AH7" s="815"/>
    </row>
    <row r="8" spans="1:38" x14ac:dyDescent="0.15">
      <c r="A8" s="786" t="s">
        <v>60</v>
      </c>
      <c r="B8" s="787"/>
      <c r="C8" s="787"/>
      <c r="D8" s="787"/>
      <c r="E8" s="754" t="s">
        <v>61</v>
      </c>
      <c r="F8" s="754"/>
      <c r="G8" s="176"/>
      <c r="H8" s="176"/>
      <c r="I8" s="176"/>
      <c r="J8" s="177" t="s">
        <v>130</v>
      </c>
      <c r="K8" s="176"/>
      <c r="L8" s="176"/>
      <c r="M8" s="176"/>
      <c r="N8" s="176"/>
      <c r="O8" s="178"/>
      <c r="P8" s="178"/>
      <c r="Q8" s="178"/>
      <c r="R8" s="787" t="s">
        <v>129</v>
      </c>
      <c r="S8" s="787"/>
      <c r="T8" s="787"/>
      <c r="U8" s="787"/>
      <c r="V8" s="798"/>
      <c r="W8" s="799"/>
      <c r="X8" s="799"/>
      <c r="Y8" s="799"/>
      <c r="Z8" s="799"/>
      <c r="AA8" s="799"/>
      <c r="AB8" s="799"/>
      <c r="AC8" s="799"/>
      <c r="AD8" s="799"/>
      <c r="AE8" s="799"/>
      <c r="AF8" s="799"/>
      <c r="AG8" s="799"/>
      <c r="AH8" s="800"/>
    </row>
    <row r="9" spans="1:38" x14ac:dyDescent="0.15">
      <c r="A9" s="786"/>
      <c r="B9" s="787"/>
      <c r="C9" s="787"/>
      <c r="D9" s="787"/>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2"/>
    </row>
    <row r="10" spans="1:38" x14ac:dyDescent="0.15">
      <c r="A10" s="786"/>
      <c r="B10" s="787"/>
      <c r="C10" s="787"/>
      <c r="D10" s="787"/>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2"/>
    </row>
    <row r="11" spans="1:38" x14ac:dyDescent="0.15">
      <c r="A11" s="803" t="s">
        <v>62</v>
      </c>
      <c r="B11" s="804"/>
      <c r="C11" s="804"/>
      <c r="D11" s="804"/>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2"/>
    </row>
    <row r="12" spans="1:38" x14ac:dyDescent="0.15">
      <c r="A12" s="803"/>
      <c r="B12" s="804"/>
      <c r="C12" s="804"/>
      <c r="D12" s="804"/>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2"/>
    </row>
    <row r="13" spans="1:38" x14ac:dyDescent="0.15">
      <c r="A13" s="786" t="s">
        <v>63</v>
      </c>
      <c r="B13" s="787"/>
      <c r="C13" s="787"/>
      <c r="D13" s="787"/>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2"/>
    </row>
    <row r="14" spans="1:38" x14ac:dyDescent="0.15">
      <c r="A14" s="786"/>
      <c r="B14" s="787"/>
      <c r="C14" s="787"/>
      <c r="D14" s="787"/>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2"/>
    </row>
    <row r="15" spans="1:38" x14ac:dyDescent="0.15">
      <c r="A15" s="786" t="s">
        <v>21</v>
      </c>
      <c r="B15" s="787"/>
      <c r="C15" s="787"/>
      <c r="D15" s="787"/>
      <c r="E15" s="788"/>
      <c r="F15" s="789"/>
      <c r="G15" s="789"/>
      <c r="H15" s="789"/>
      <c r="I15" s="789"/>
      <c r="J15" s="789"/>
      <c r="K15" s="789"/>
      <c r="L15" s="789"/>
      <c r="M15" s="789"/>
      <c r="N15" s="751" t="s">
        <v>65</v>
      </c>
      <c r="O15" s="751"/>
      <c r="P15" s="751"/>
      <c r="Q15" s="752"/>
      <c r="R15" s="790" t="s">
        <v>69</v>
      </c>
      <c r="S15" s="791"/>
      <c r="T15" s="791"/>
      <c r="U15" s="792"/>
      <c r="V15" s="750"/>
      <c r="W15" s="751"/>
      <c r="X15" s="751"/>
      <c r="Y15" s="179" t="s">
        <v>71</v>
      </c>
      <c r="Z15" s="751" t="s">
        <v>72</v>
      </c>
      <c r="AA15" s="751"/>
      <c r="AB15" s="751"/>
      <c r="AC15" s="751"/>
      <c r="AD15" s="751"/>
      <c r="AE15" s="751"/>
      <c r="AF15" s="751"/>
      <c r="AG15" s="180" t="s">
        <v>73</v>
      </c>
      <c r="AH15" s="181"/>
    </row>
    <row r="16" spans="1:38" x14ac:dyDescent="0.15">
      <c r="A16" s="786" t="s">
        <v>64</v>
      </c>
      <c r="B16" s="787"/>
      <c r="C16" s="787"/>
      <c r="D16" s="787"/>
      <c r="E16" s="182"/>
      <c r="F16" s="183" t="s">
        <v>66</v>
      </c>
      <c r="G16" s="183"/>
      <c r="H16" s="751"/>
      <c r="I16" s="751"/>
      <c r="J16" s="751"/>
      <c r="K16" s="751"/>
      <c r="L16" s="183" t="s">
        <v>67</v>
      </c>
      <c r="M16" s="751"/>
      <c r="N16" s="751"/>
      <c r="O16" s="183" t="s">
        <v>68</v>
      </c>
      <c r="P16" s="183"/>
      <c r="Q16" s="184"/>
      <c r="R16" s="793" t="s">
        <v>70</v>
      </c>
      <c r="S16" s="794"/>
      <c r="T16" s="794"/>
      <c r="U16" s="795"/>
      <c r="V16" s="796"/>
      <c r="W16" s="797"/>
      <c r="X16" s="797"/>
      <c r="Y16" s="797"/>
      <c r="Z16" s="797"/>
      <c r="AA16" s="797"/>
      <c r="AB16" s="797"/>
      <c r="AC16" s="185"/>
      <c r="AD16" s="185" t="s">
        <v>68</v>
      </c>
      <c r="AE16" s="185"/>
      <c r="AF16" s="185"/>
      <c r="AG16" s="185"/>
      <c r="AH16" s="186"/>
    </row>
    <row r="17" spans="1:34" x14ac:dyDescent="0.15">
      <c r="A17" s="747" t="s">
        <v>74</v>
      </c>
      <c r="B17" s="754" t="s">
        <v>78</v>
      </c>
      <c r="C17" s="754"/>
      <c r="D17" s="754"/>
      <c r="E17" s="754"/>
      <c r="F17" s="754"/>
      <c r="G17" s="754"/>
      <c r="H17" s="755"/>
      <c r="I17" s="750" t="s">
        <v>77</v>
      </c>
      <c r="J17" s="751"/>
      <c r="K17" s="751"/>
      <c r="L17" s="751"/>
      <c r="M17" s="752"/>
      <c r="N17" s="753" t="s">
        <v>75</v>
      </c>
      <c r="O17" s="754"/>
      <c r="P17" s="754"/>
      <c r="Q17" s="755"/>
      <c r="R17" s="761" t="s">
        <v>81</v>
      </c>
      <c r="S17" s="753" t="s">
        <v>80</v>
      </c>
      <c r="T17" s="754"/>
      <c r="U17" s="754"/>
      <c r="V17" s="754"/>
      <c r="W17" s="754"/>
      <c r="X17" s="754"/>
      <c r="Y17" s="754"/>
      <c r="Z17" s="754"/>
      <c r="AA17" s="754"/>
      <c r="AB17" s="754"/>
      <c r="AC17" s="754"/>
      <c r="AD17" s="755"/>
      <c r="AE17" s="753" t="s">
        <v>75</v>
      </c>
      <c r="AF17" s="754"/>
      <c r="AG17" s="754"/>
      <c r="AH17" s="764"/>
    </row>
    <row r="18" spans="1:34" x14ac:dyDescent="0.15">
      <c r="A18" s="748"/>
      <c r="B18" s="783"/>
      <c r="C18" s="783"/>
      <c r="D18" s="783"/>
      <c r="E18" s="783"/>
      <c r="F18" s="783"/>
      <c r="G18" s="783"/>
      <c r="H18" s="784"/>
      <c r="I18" s="785"/>
      <c r="J18" s="783"/>
      <c r="K18" s="783"/>
      <c r="L18" s="783"/>
      <c r="M18" s="784"/>
      <c r="N18" s="771"/>
      <c r="O18" s="772"/>
      <c r="P18" s="772"/>
      <c r="Q18" s="187" t="s">
        <v>76</v>
      </c>
      <c r="R18" s="762"/>
      <c r="S18" s="785"/>
      <c r="T18" s="783"/>
      <c r="U18" s="783"/>
      <c r="V18" s="783"/>
      <c r="W18" s="783"/>
      <c r="X18" s="783"/>
      <c r="Y18" s="783"/>
      <c r="Z18" s="783"/>
      <c r="AA18" s="783"/>
      <c r="AB18" s="783"/>
      <c r="AC18" s="783"/>
      <c r="AD18" s="784"/>
      <c r="AE18" s="771"/>
      <c r="AF18" s="772"/>
      <c r="AG18" s="772"/>
      <c r="AH18" s="188" t="s">
        <v>76</v>
      </c>
    </row>
    <row r="19" spans="1:34" x14ac:dyDescent="0.15">
      <c r="A19" s="748"/>
      <c r="B19" s="756"/>
      <c r="C19" s="757"/>
      <c r="D19" s="757"/>
      <c r="E19" s="757"/>
      <c r="F19" s="757"/>
      <c r="G19" s="757"/>
      <c r="H19" s="758"/>
      <c r="I19" s="756"/>
      <c r="J19" s="757"/>
      <c r="K19" s="757"/>
      <c r="L19" s="757"/>
      <c r="M19" s="758"/>
      <c r="N19" s="759"/>
      <c r="O19" s="760"/>
      <c r="P19" s="760"/>
      <c r="Q19" s="189" t="s">
        <v>76</v>
      </c>
      <c r="R19" s="762"/>
      <c r="S19" s="756"/>
      <c r="T19" s="757"/>
      <c r="U19" s="757"/>
      <c r="V19" s="757"/>
      <c r="W19" s="757"/>
      <c r="X19" s="757"/>
      <c r="Y19" s="757"/>
      <c r="Z19" s="757"/>
      <c r="AA19" s="757"/>
      <c r="AB19" s="757"/>
      <c r="AC19" s="757"/>
      <c r="AD19" s="758"/>
      <c r="AE19" s="759"/>
      <c r="AF19" s="760"/>
      <c r="AG19" s="760"/>
      <c r="AH19" s="190" t="s">
        <v>76</v>
      </c>
    </row>
    <row r="20" spans="1:34" x14ac:dyDescent="0.15">
      <c r="A20" s="748"/>
      <c r="B20" s="756"/>
      <c r="C20" s="757"/>
      <c r="D20" s="757"/>
      <c r="E20" s="757"/>
      <c r="F20" s="757"/>
      <c r="G20" s="757"/>
      <c r="H20" s="758"/>
      <c r="I20" s="756"/>
      <c r="J20" s="757"/>
      <c r="K20" s="757"/>
      <c r="L20" s="757"/>
      <c r="M20" s="758"/>
      <c r="N20" s="759"/>
      <c r="O20" s="760"/>
      <c r="P20" s="760"/>
      <c r="Q20" s="189" t="s">
        <v>76</v>
      </c>
      <c r="R20" s="762"/>
      <c r="S20" s="756"/>
      <c r="T20" s="757"/>
      <c r="U20" s="757"/>
      <c r="V20" s="757"/>
      <c r="W20" s="757"/>
      <c r="X20" s="757"/>
      <c r="Y20" s="757"/>
      <c r="Z20" s="757"/>
      <c r="AA20" s="757"/>
      <c r="AB20" s="757"/>
      <c r="AC20" s="757"/>
      <c r="AD20" s="758"/>
      <c r="AE20" s="759"/>
      <c r="AF20" s="760"/>
      <c r="AG20" s="760"/>
      <c r="AH20" s="190" t="s">
        <v>76</v>
      </c>
    </row>
    <row r="21" spans="1:34" x14ac:dyDescent="0.15">
      <c r="A21" s="748"/>
      <c r="B21" s="756"/>
      <c r="C21" s="757"/>
      <c r="D21" s="757"/>
      <c r="E21" s="757"/>
      <c r="F21" s="757"/>
      <c r="G21" s="757"/>
      <c r="H21" s="758"/>
      <c r="I21" s="756"/>
      <c r="J21" s="757"/>
      <c r="K21" s="757"/>
      <c r="L21" s="757"/>
      <c r="M21" s="758"/>
      <c r="N21" s="759"/>
      <c r="O21" s="760"/>
      <c r="P21" s="760"/>
      <c r="Q21" s="189" t="s">
        <v>76</v>
      </c>
      <c r="R21" s="762"/>
      <c r="S21" s="756"/>
      <c r="T21" s="757"/>
      <c r="U21" s="757"/>
      <c r="V21" s="757"/>
      <c r="W21" s="757"/>
      <c r="X21" s="757"/>
      <c r="Y21" s="757"/>
      <c r="Z21" s="757"/>
      <c r="AA21" s="757"/>
      <c r="AB21" s="757"/>
      <c r="AC21" s="757"/>
      <c r="AD21" s="758"/>
      <c r="AE21" s="759"/>
      <c r="AF21" s="760"/>
      <c r="AG21" s="760"/>
      <c r="AH21" s="190" t="s">
        <v>76</v>
      </c>
    </row>
    <row r="22" spans="1:34" ht="14.25" thickBot="1" x14ac:dyDescent="0.2">
      <c r="A22" s="748"/>
      <c r="B22" s="773" t="s">
        <v>79</v>
      </c>
      <c r="C22" s="773"/>
      <c r="D22" s="773"/>
      <c r="E22" s="773"/>
      <c r="F22" s="773"/>
      <c r="G22" s="773"/>
      <c r="H22" s="774"/>
      <c r="I22" s="775"/>
      <c r="J22" s="773"/>
      <c r="K22" s="773"/>
      <c r="L22" s="773"/>
      <c r="M22" s="774"/>
      <c r="N22" s="738"/>
      <c r="O22" s="739"/>
      <c r="P22" s="739"/>
      <c r="Q22" s="191" t="s">
        <v>76</v>
      </c>
      <c r="R22" s="762"/>
      <c r="S22" s="776" t="s">
        <v>79</v>
      </c>
      <c r="T22" s="777"/>
      <c r="U22" s="777"/>
      <c r="V22" s="777"/>
      <c r="W22" s="777"/>
      <c r="X22" s="777"/>
      <c r="Y22" s="777"/>
      <c r="Z22" s="777"/>
      <c r="AA22" s="777"/>
      <c r="AB22" s="777"/>
      <c r="AC22" s="777"/>
      <c r="AD22" s="778"/>
      <c r="AE22" s="738"/>
      <c r="AF22" s="739"/>
      <c r="AG22" s="739"/>
      <c r="AH22" s="192" t="s">
        <v>76</v>
      </c>
    </row>
    <row r="23" spans="1:34" ht="14.25" thickTop="1" x14ac:dyDescent="0.15">
      <c r="A23" s="749"/>
      <c r="B23" s="779"/>
      <c r="C23" s="743"/>
      <c r="D23" s="743"/>
      <c r="E23" s="743"/>
      <c r="F23" s="743"/>
      <c r="G23" s="743"/>
      <c r="H23" s="744"/>
      <c r="I23" s="779" t="s">
        <v>82</v>
      </c>
      <c r="J23" s="743"/>
      <c r="K23" s="743"/>
      <c r="L23" s="743"/>
      <c r="M23" s="744"/>
      <c r="N23" s="745">
        <f>SUM(N18:P22)</f>
        <v>0</v>
      </c>
      <c r="O23" s="746"/>
      <c r="P23" s="746"/>
      <c r="Q23" s="193" t="s">
        <v>76</v>
      </c>
      <c r="R23" s="763"/>
      <c r="S23" s="780" t="s">
        <v>82</v>
      </c>
      <c r="T23" s="781"/>
      <c r="U23" s="781"/>
      <c r="V23" s="781"/>
      <c r="W23" s="781"/>
      <c r="X23" s="781"/>
      <c r="Y23" s="781"/>
      <c r="Z23" s="781"/>
      <c r="AA23" s="781"/>
      <c r="AB23" s="781"/>
      <c r="AC23" s="781"/>
      <c r="AD23" s="782"/>
      <c r="AE23" s="745">
        <f>SUM(AE18:AG22)</f>
        <v>0</v>
      </c>
      <c r="AF23" s="746"/>
      <c r="AG23" s="746"/>
      <c r="AH23" s="194" t="s">
        <v>76</v>
      </c>
    </row>
    <row r="24" spans="1:34" ht="13.5" customHeight="1" x14ac:dyDescent="0.15">
      <c r="A24" s="747" t="s">
        <v>84</v>
      </c>
      <c r="B24" s="750" t="s">
        <v>83</v>
      </c>
      <c r="C24" s="751"/>
      <c r="D24" s="751"/>
      <c r="E24" s="751"/>
      <c r="F24" s="751"/>
      <c r="G24" s="752"/>
      <c r="H24" s="751" t="s">
        <v>215</v>
      </c>
      <c r="I24" s="751"/>
      <c r="J24" s="751"/>
      <c r="K24" s="751"/>
      <c r="L24" s="751"/>
      <c r="M24" s="752"/>
      <c r="N24" s="753" t="s">
        <v>75</v>
      </c>
      <c r="O24" s="754"/>
      <c r="P24" s="754"/>
      <c r="Q24" s="755"/>
      <c r="R24" s="761" t="s">
        <v>85</v>
      </c>
      <c r="S24" s="750" t="s">
        <v>83</v>
      </c>
      <c r="T24" s="751"/>
      <c r="U24" s="751"/>
      <c r="V24" s="751"/>
      <c r="W24" s="751"/>
      <c r="X24" s="752"/>
      <c r="Y24" s="751" t="s">
        <v>216</v>
      </c>
      <c r="Z24" s="751"/>
      <c r="AA24" s="751"/>
      <c r="AB24" s="751"/>
      <c r="AC24" s="751"/>
      <c r="AD24" s="752"/>
      <c r="AE24" s="753" t="s">
        <v>75</v>
      </c>
      <c r="AF24" s="754"/>
      <c r="AG24" s="754"/>
      <c r="AH24" s="764"/>
    </row>
    <row r="25" spans="1:34" x14ac:dyDescent="0.15">
      <c r="A25" s="748"/>
      <c r="B25" s="765"/>
      <c r="C25" s="766"/>
      <c r="D25" s="766"/>
      <c r="E25" s="766"/>
      <c r="F25" s="766"/>
      <c r="G25" s="767"/>
      <c r="H25" s="768"/>
      <c r="I25" s="769"/>
      <c r="J25" s="769"/>
      <c r="K25" s="769"/>
      <c r="L25" s="769"/>
      <c r="M25" s="770"/>
      <c r="N25" s="771"/>
      <c r="O25" s="772"/>
      <c r="P25" s="772"/>
      <c r="Q25" s="187" t="s">
        <v>76</v>
      </c>
      <c r="R25" s="762"/>
      <c r="S25" s="765"/>
      <c r="T25" s="766"/>
      <c r="U25" s="766"/>
      <c r="V25" s="766"/>
      <c r="W25" s="766"/>
      <c r="X25" s="767"/>
      <c r="Y25" s="768"/>
      <c r="Z25" s="769"/>
      <c r="AA25" s="769"/>
      <c r="AB25" s="769"/>
      <c r="AC25" s="769"/>
      <c r="AD25" s="770"/>
      <c r="AE25" s="771"/>
      <c r="AF25" s="772"/>
      <c r="AG25" s="772"/>
      <c r="AH25" s="188" t="s">
        <v>76</v>
      </c>
    </row>
    <row r="26" spans="1:34" x14ac:dyDescent="0.15">
      <c r="A26" s="748"/>
      <c r="B26" s="756"/>
      <c r="C26" s="757"/>
      <c r="D26" s="757"/>
      <c r="E26" s="757"/>
      <c r="F26" s="757"/>
      <c r="G26" s="758"/>
      <c r="H26" s="756"/>
      <c r="I26" s="757"/>
      <c r="J26" s="757"/>
      <c r="K26" s="757"/>
      <c r="L26" s="757"/>
      <c r="M26" s="758"/>
      <c r="N26" s="759"/>
      <c r="O26" s="760"/>
      <c r="P26" s="760"/>
      <c r="Q26" s="189" t="s">
        <v>76</v>
      </c>
      <c r="R26" s="762"/>
      <c r="S26" s="756"/>
      <c r="T26" s="757"/>
      <c r="U26" s="757"/>
      <c r="V26" s="757"/>
      <c r="W26" s="757"/>
      <c r="X26" s="758"/>
      <c r="Y26" s="756"/>
      <c r="Z26" s="757"/>
      <c r="AA26" s="757"/>
      <c r="AB26" s="757"/>
      <c r="AC26" s="757"/>
      <c r="AD26" s="758"/>
      <c r="AE26" s="759"/>
      <c r="AF26" s="760"/>
      <c r="AG26" s="760"/>
      <c r="AH26" s="190" t="s">
        <v>76</v>
      </c>
    </row>
    <row r="27" spans="1:34" x14ac:dyDescent="0.15">
      <c r="A27" s="748"/>
      <c r="B27" s="756"/>
      <c r="C27" s="757"/>
      <c r="D27" s="757"/>
      <c r="E27" s="757"/>
      <c r="F27" s="757"/>
      <c r="G27" s="758"/>
      <c r="H27" s="756"/>
      <c r="I27" s="757"/>
      <c r="J27" s="757"/>
      <c r="K27" s="757"/>
      <c r="L27" s="757"/>
      <c r="M27" s="758"/>
      <c r="N27" s="759"/>
      <c r="O27" s="760"/>
      <c r="P27" s="760"/>
      <c r="Q27" s="189" t="s">
        <v>76</v>
      </c>
      <c r="R27" s="762"/>
      <c r="S27" s="756"/>
      <c r="T27" s="757"/>
      <c r="U27" s="757"/>
      <c r="V27" s="757"/>
      <c r="W27" s="757"/>
      <c r="X27" s="758"/>
      <c r="Y27" s="756"/>
      <c r="Z27" s="757"/>
      <c r="AA27" s="757"/>
      <c r="AB27" s="757"/>
      <c r="AC27" s="757"/>
      <c r="AD27" s="758"/>
      <c r="AE27" s="759"/>
      <c r="AF27" s="760"/>
      <c r="AG27" s="760"/>
      <c r="AH27" s="190" t="s">
        <v>76</v>
      </c>
    </row>
    <row r="28" spans="1:34" x14ac:dyDescent="0.15">
      <c r="A28" s="748"/>
      <c r="B28" s="756"/>
      <c r="C28" s="757"/>
      <c r="D28" s="757"/>
      <c r="E28" s="757"/>
      <c r="F28" s="757"/>
      <c r="G28" s="758"/>
      <c r="H28" s="756"/>
      <c r="I28" s="757"/>
      <c r="J28" s="757"/>
      <c r="K28" s="757"/>
      <c r="L28" s="757"/>
      <c r="M28" s="758"/>
      <c r="N28" s="759"/>
      <c r="O28" s="760"/>
      <c r="P28" s="760"/>
      <c r="Q28" s="189" t="s">
        <v>76</v>
      </c>
      <c r="R28" s="762"/>
      <c r="S28" s="756"/>
      <c r="T28" s="757"/>
      <c r="U28" s="757"/>
      <c r="V28" s="757"/>
      <c r="W28" s="757"/>
      <c r="X28" s="758"/>
      <c r="Y28" s="756"/>
      <c r="Z28" s="757"/>
      <c r="AA28" s="757"/>
      <c r="AB28" s="757"/>
      <c r="AC28" s="757"/>
      <c r="AD28" s="758"/>
      <c r="AE28" s="759"/>
      <c r="AF28" s="760"/>
      <c r="AG28" s="760"/>
      <c r="AH28" s="190" t="s">
        <v>76</v>
      </c>
    </row>
    <row r="29" spans="1:34" ht="14.25" thickBot="1" x14ac:dyDescent="0.2">
      <c r="A29" s="748"/>
      <c r="B29" s="195" t="s">
        <v>79</v>
      </c>
      <c r="C29" s="196"/>
      <c r="D29" s="196"/>
      <c r="E29" s="196"/>
      <c r="F29" s="196"/>
      <c r="G29" s="197"/>
      <c r="H29" s="735"/>
      <c r="I29" s="736"/>
      <c r="J29" s="736"/>
      <c r="K29" s="736"/>
      <c r="L29" s="736"/>
      <c r="M29" s="737"/>
      <c r="N29" s="738"/>
      <c r="O29" s="739"/>
      <c r="P29" s="739"/>
      <c r="Q29" s="191" t="s">
        <v>76</v>
      </c>
      <c r="R29" s="762"/>
      <c r="S29" s="195" t="s">
        <v>79</v>
      </c>
      <c r="T29" s="196"/>
      <c r="U29" s="196"/>
      <c r="V29" s="196"/>
      <c r="W29" s="196"/>
      <c r="X29" s="197"/>
      <c r="Y29" s="740"/>
      <c r="Z29" s="741"/>
      <c r="AA29" s="741"/>
      <c r="AB29" s="741"/>
      <c r="AC29" s="741"/>
      <c r="AD29" s="742"/>
      <c r="AE29" s="738"/>
      <c r="AF29" s="739"/>
      <c r="AG29" s="739"/>
      <c r="AH29" s="192" t="s">
        <v>76</v>
      </c>
    </row>
    <row r="30" spans="1:34" ht="14.25" thickTop="1" x14ac:dyDescent="0.15">
      <c r="A30" s="749"/>
      <c r="B30" s="198"/>
      <c r="C30" s="199"/>
      <c r="D30" s="199"/>
      <c r="E30" s="199"/>
      <c r="F30" s="199"/>
      <c r="G30" s="199"/>
      <c r="H30" s="743" t="s">
        <v>82</v>
      </c>
      <c r="I30" s="743"/>
      <c r="J30" s="743"/>
      <c r="K30" s="743"/>
      <c r="L30" s="743"/>
      <c r="M30" s="744"/>
      <c r="N30" s="745">
        <f>SUM(N25:P29)</f>
        <v>0</v>
      </c>
      <c r="O30" s="746"/>
      <c r="P30" s="746"/>
      <c r="Q30" s="193" t="s">
        <v>76</v>
      </c>
      <c r="R30" s="763"/>
      <c r="S30" s="198"/>
      <c r="T30" s="199"/>
      <c r="U30" s="199"/>
      <c r="V30" s="199"/>
      <c r="W30" s="199"/>
      <c r="X30" s="199"/>
      <c r="Y30" s="743" t="s">
        <v>82</v>
      </c>
      <c r="Z30" s="743"/>
      <c r="AA30" s="743"/>
      <c r="AB30" s="743"/>
      <c r="AC30" s="743"/>
      <c r="AD30" s="744"/>
      <c r="AE30" s="745">
        <f>SUM(AE25:AG29)</f>
        <v>0</v>
      </c>
      <c r="AF30" s="746"/>
      <c r="AG30" s="746"/>
      <c r="AH30" s="194" t="s">
        <v>76</v>
      </c>
    </row>
    <row r="31" spans="1:34" x14ac:dyDescent="0.15">
      <c r="A31" s="200" t="s">
        <v>86</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92"/>
    </row>
    <row r="32" spans="1:34" x14ac:dyDescent="0.15">
      <c r="A32" s="709" t="s">
        <v>217</v>
      </c>
      <c r="B32" s="710"/>
      <c r="C32" s="710"/>
      <c r="D32" s="710"/>
      <c r="E32" s="710"/>
      <c r="F32" s="710"/>
      <c r="G32" s="710"/>
      <c r="H32" s="710"/>
      <c r="I32" s="710"/>
      <c r="J32" s="710"/>
      <c r="K32" s="710"/>
      <c r="L32" s="710"/>
      <c r="M32" s="710"/>
      <c r="N32" s="710"/>
      <c r="O32" s="710"/>
      <c r="P32" s="710"/>
      <c r="Q32" s="711"/>
      <c r="R32" s="718" t="s">
        <v>217</v>
      </c>
      <c r="S32" s="710"/>
      <c r="T32" s="710"/>
      <c r="U32" s="710"/>
      <c r="V32" s="710"/>
      <c r="W32" s="710"/>
      <c r="X32" s="710"/>
      <c r="Y32" s="710"/>
      <c r="Z32" s="710"/>
      <c r="AA32" s="710"/>
      <c r="AB32" s="710"/>
      <c r="AC32" s="710"/>
      <c r="AD32" s="710"/>
      <c r="AE32" s="710"/>
      <c r="AF32" s="710"/>
      <c r="AG32" s="710"/>
      <c r="AH32" s="719"/>
    </row>
    <row r="33" spans="1:34" x14ac:dyDescent="0.15">
      <c r="A33" s="712"/>
      <c r="B33" s="713"/>
      <c r="C33" s="713"/>
      <c r="D33" s="713"/>
      <c r="E33" s="713"/>
      <c r="F33" s="713"/>
      <c r="G33" s="713"/>
      <c r="H33" s="713"/>
      <c r="I33" s="713"/>
      <c r="J33" s="713"/>
      <c r="K33" s="713"/>
      <c r="L33" s="713"/>
      <c r="M33" s="713"/>
      <c r="N33" s="713"/>
      <c r="O33" s="713"/>
      <c r="P33" s="713"/>
      <c r="Q33" s="714"/>
      <c r="R33" s="720"/>
      <c r="S33" s="713"/>
      <c r="T33" s="713"/>
      <c r="U33" s="713"/>
      <c r="V33" s="713"/>
      <c r="W33" s="713"/>
      <c r="X33" s="713"/>
      <c r="Y33" s="713"/>
      <c r="Z33" s="713"/>
      <c r="AA33" s="713"/>
      <c r="AB33" s="713"/>
      <c r="AC33" s="713"/>
      <c r="AD33" s="713"/>
      <c r="AE33" s="713"/>
      <c r="AF33" s="713"/>
      <c r="AG33" s="713"/>
      <c r="AH33" s="721"/>
    </row>
    <row r="34" spans="1:34" x14ac:dyDescent="0.15">
      <c r="A34" s="712"/>
      <c r="B34" s="713"/>
      <c r="C34" s="713"/>
      <c r="D34" s="713"/>
      <c r="E34" s="713"/>
      <c r="F34" s="713"/>
      <c r="G34" s="713"/>
      <c r="H34" s="713"/>
      <c r="I34" s="713"/>
      <c r="J34" s="713"/>
      <c r="K34" s="713"/>
      <c r="L34" s="713"/>
      <c r="M34" s="713"/>
      <c r="N34" s="713"/>
      <c r="O34" s="713"/>
      <c r="P34" s="713"/>
      <c r="Q34" s="714"/>
      <c r="R34" s="720"/>
      <c r="S34" s="713"/>
      <c r="T34" s="713"/>
      <c r="U34" s="713"/>
      <c r="V34" s="713"/>
      <c r="W34" s="713"/>
      <c r="X34" s="713"/>
      <c r="Y34" s="713"/>
      <c r="Z34" s="713"/>
      <c r="AA34" s="713"/>
      <c r="AB34" s="713"/>
      <c r="AC34" s="713"/>
      <c r="AD34" s="713"/>
      <c r="AE34" s="713"/>
      <c r="AF34" s="713"/>
      <c r="AG34" s="713"/>
      <c r="AH34" s="721"/>
    </row>
    <row r="35" spans="1:34" x14ac:dyDescent="0.15">
      <c r="A35" s="712"/>
      <c r="B35" s="713"/>
      <c r="C35" s="713"/>
      <c r="D35" s="713"/>
      <c r="E35" s="713"/>
      <c r="F35" s="713"/>
      <c r="G35" s="713"/>
      <c r="H35" s="713"/>
      <c r="I35" s="713"/>
      <c r="J35" s="713"/>
      <c r="K35" s="713"/>
      <c r="L35" s="713"/>
      <c r="M35" s="713"/>
      <c r="N35" s="713"/>
      <c r="O35" s="713"/>
      <c r="P35" s="713"/>
      <c r="Q35" s="714"/>
      <c r="R35" s="720"/>
      <c r="S35" s="713"/>
      <c r="T35" s="713"/>
      <c r="U35" s="713"/>
      <c r="V35" s="713"/>
      <c r="W35" s="713"/>
      <c r="X35" s="713"/>
      <c r="Y35" s="713"/>
      <c r="Z35" s="713"/>
      <c r="AA35" s="713"/>
      <c r="AB35" s="713"/>
      <c r="AC35" s="713"/>
      <c r="AD35" s="713"/>
      <c r="AE35" s="713"/>
      <c r="AF35" s="713"/>
      <c r="AG35" s="713"/>
      <c r="AH35" s="721"/>
    </row>
    <row r="36" spans="1:34" x14ac:dyDescent="0.15">
      <c r="A36" s="712"/>
      <c r="B36" s="713"/>
      <c r="C36" s="713"/>
      <c r="D36" s="713"/>
      <c r="E36" s="713"/>
      <c r="F36" s="713"/>
      <c r="G36" s="713"/>
      <c r="H36" s="713"/>
      <c r="I36" s="713"/>
      <c r="J36" s="713"/>
      <c r="K36" s="713"/>
      <c r="L36" s="713"/>
      <c r="M36" s="713"/>
      <c r="N36" s="713"/>
      <c r="O36" s="713"/>
      <c r="P36" s="713"/>
      <c r="Q36" s="714"/>
      <c r="R36" s="720"/>
      <c r="S36" s="713"/>
      <c r="T36" s="713"/>
      <c r="U36" s="713"/>
      <c r="V36" s="713"/>
      <c r="W36" s="713"/>
      <c r="X36" s="713"/>
      <c r="Y36" s="713"/>
      <c r="Z36" s="713"/>
      <c r="AA36" s="713"/>
      <c r="AB36" s="713"/>
      <c r="AC36" s="713"/>
      <c r="AD36" s="713"/>
      <c r="AE36" s="713"/>
      <c r="AF36" s="713"/>
      <c r="AG36" s="713"/>
      <c r="AH36" s="721"/>
    </row>
    <row r="37" spans="1:34" x14ac:dyDescent="0.15">
      <c r="A37" s="712"/>
      <c r="B37" s="713"/>
      <c r="C37" s="713"/>
      <c r="D37" s="713"/>
      <c r="E37" s="713"/>
      <c r="F37" s="713"/>
      <c r="G37" s="713"/>
      <c r="H37" s="713"/>
      <c r="I37" s="713"/>
      <c r="J37" s="713"/>
      <c r="K37" s="713"/>
      <c r="L37" s="713"/>
      <c r="M37" s="713"/>
      <c r="N37" s="713"/>
      <c r="O37" s="713"/>
      <c r="P37" s="713"/>
      <c r="Q37" s="714"/>
      <c r="R37" s="720"/>
      <c r="S37" s="713"/>
      <c r="T37" s="713"/>
      <c r="U37" s="713"/>
      <c r="V37" s="713"/>
      <c r="W37" s="713"/>
      <c r="X37" s="713"/>
      <c r="Y37" s="713"/>
      <c r="Z37" s="713"/>
      <c r="AA37" s="713"/>
      <c r="AB37" s="713"/>
      <c r="AC37" s="713"/>
      <c r="AD37" s="713"/>
      <c r="AE37" s="713"/>
      <c r="AF37" s="713"/>
      <c r="AG37" s="713"/>
      <c r="AH37" s="721"/>
    </row>
    <row r="38" spans="1:34" x14ac:dyDescent="0.15">
      <c r="A38" s="715"/>
      <c r="B38" s="716"/>
      <c r="C38" s="716"/>
      <c r="D38" s="716"/>
      <c r="E38" s="716"/>
      <c r="F38" s="716"/>
      <c r="G38" s="716"/>
      <c r="H38" s="716"/>
      <c r="I38" s="716"/>
      <c r="J38" s="716"/>
      <c r="K38" s="716"/>
      <c r="L38" s="716"/>
      <c r="M38" s="716"/>
      <c r="N38" s="716"/>
      <c r="O38" s="716"/>
      <c r="P38" s="716"/>
      <c r="Q38" s="717"/>
      <c r="R38" s="722"/>
      <c r="S38" s="716"/>
      <c r="T38" s="716"/>
      <c r="U38" s="716"/>
      <c r="V38" s="716"/>
      <c r="W38" s="716"/>
      <c r="X38" s="716"/>
      <c r="Y38" s="716"/>
      <c r="Z38" s="716"/>
      <c r="AA38" s="716"/>
      <c r="AB38" s="716"/>
      <c r="AC38" s="716"/>
      <c r="AD38" s="716"/>
      <c r="AE38" s="716"/>
      <c r="AF38" s="716"/>
      <c r="AG38" s="716"/>
      <c r="AH38" s="723"/>
    </row>
    <row r="39" spans="1:34" x14ac:dyDescent="0.15">
      <c r="A39" s="201" t="s">
        <v>87</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1"/>
    </row>
    <row r="40" spans="1:34" x14ac:dyDescent="0.15">
      <c r="A40" s="709"/>
      <c r="B40" s="724"/>
      <c r="C40" s="724"/>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5"/>
    </row>
    <row r="41" spans="1:34" x14ac:dyDescent="0.15">
      <c r="A41" s="726"/>
      <c r="B41" s="727"/>
      <c r="C41" s="727"/>
      <c r="D41" s="727"/>
      <c r="E41" s="727"/>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727"/>
      <c r="AH41" s="728"/>
    </row>
    <row r="42" spans="1:34" x14ac:dyDescent="0.15">
      <c r="A42" s="726"/>
      <c r="B42" s="727"/>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8"/>
    </row>
    <row r="43" spans="1:34" x14ac:dyDescent="0.15">
      <c r="A43" s="726"/>
      <c r="B43" s="727"/>
      <c r="C43" s="727"/>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8"/>
    </row>
    <row r="44" spans="1:34" x14ac:dyDescent="0.15">
      <c r="A44" s="726"/>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8"/>
    </row>
    <row r="45" spans="1:34" x14ac:dyDescent="0.15">
      <c r="A45" s="726"/>
      <c r="B45" s="727"/>
      <c r="C45" s="727"/>
      <c r="D45" s="727"/>
      <c r="E45" s="727"/>
      <c r="F45" s="727"/>
      <c r="G45" s="727"/>
      <c r="H45" s="727"/>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7"/>
      <c r="AH45" s="728"/>
    </row>
    <row r="46" spans="1:34" x14ac:dyDescent="0.15">
      <c r="A46" s="726"/>
      <c r="B46" s="727"/>
      <c r="C46" s="727"/>
      <c r="D46" s="727"/>
      <c r="E46" s="727"/>
      <c r="F46" s="727"/>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8"/>
    </row>
    <row r="47" spans="1:34" x14ac:dyDescent="0.15">
      <c r="A47" s="726"/>
      <c r="B47" s="727"/>
      <c r="C47" s="727"/>
      <c r="D47" s="727"/>
      <c r="E47" s="727"/>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8"/>
    </row>
    <row r="48" spans="1:34" x14ac:dyDescent="0.15">
      <c r="A48" s="729"/>
      <c r="B48" s="730"/>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1"/>
    </row>
    <row r="49" spans="1:34" x14ac:dyDescent="0.15">
      <c r="A49" s="201" t="s">
        <v>88</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1"/>
    </row>
    <row r="50" spans="1:34" x14ac:dyDescent="0.15">
      <c r="A50" s="709"/>
      <c r="B50" s="724"/>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5"/>
    </row>
    <row r="51" spans="1:34" x14ac:dyDescent="0.15">
      <c r="A51" s="726"/>
      <c r="B51" s="727"/>
      <c r="C51" s="727"/>
      <c r="D51" s="727"/>
      <c r="E51" s="727"/>
      <c r="F51" s="727"/>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7"/>
      <c r="AG51" s="727"/>
      <c r="AH51" s="728"/>
    </row>
    <row r="52" spans="1:34" x14ac:dyDescent="0.15">
      <c r="A52" s="726"/>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8"/>
    </row>
    <row r="53" spans="1:34" x14ac:dyDescent="0.15">
      <c r="A53" s="726"/>
      <c r="B53" s="727"/>
      <c r="C53" s="727"/>
      <c r="D53" s="727"/>
      <c r="E53" s="727"/>
      <c r="F53" s="727"/>
      <c r="G53" s="727"/>
      <c r="H53" s="727"/>
      <c r="I53" s="727"/>
      <c r="J53" s="727"/>
      <c r="K53" s="727"/>
      <c r="L53" s="727"/>
      <c r="M53" s="727"/>
      <c r="N53" s="727"/>
      <c r="O53" s="727"/>
      <c r="P53" s="727"/>
      <c r="Q53" s="727"/>
      <c r="R53" s="727"/>
      <c r="S53" s="727"/>
      <c r="T53" s="727"/>
      <c r="U53" s="727"/>
      <c r="V53" s="727"/>
      <c r="W53" s="727"/>
      <c r="X53" s="727"/>
      <c r="Y53" s="727"/>
      <c r="Z53" s="727"/>
      <c r="AA53" s="727"/>
      <c r="AB53" s="727"/>
      <c r="AC53" s="727"/>
      <c r="AD53" s="727"/>
      <c r="AE53" s="727"/>
      <c r="AF53" s="727"/>
      <c r="AG53" s="727"/>
      <c r="AH53" s="728"/>
    </row>
    <row r="54" spans="1:34" x14ac:dyDescent="0.15">
      <c r="A54" s="726"/>
      <c r="B54" s="727"/>
      <c r="C54" s="727"/>
      <c r="D54" s="727"/>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727"/>
      <c r="AH54" s="728"/>
    </row>
    <row r="55" spans="1:34" x14ac:dyDescent="0.15">
      <c r="A55" s="726"/>
      <c r="B55" s="727"/>
      <c r="C55" s="727"/>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8"/>
    </row>
    <row r="56" spans="1:34" x14ac:dyDescent="0.15">
      <c r="A56" s="726"/>
      <c r="B56" s="727"/>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8"/>
    </row>
    <row r="57" spans="1:34" x14ac:dyDescent="0.15">
      <c r="A57" s="726"/>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8"/>
    </row>
    <row r="58" spans="1:34" ht="14.25" thickBot="1" x14ac:dyDescent="0.2">
      <c r="A58" s="732"/>
      <c r="B58" s="733"/>
      <c r="C58" s="733"/>
      <c r="D58" s="733"/>
      <c r="E58" s="733"/>
      <c r="F58" s="733"/>
      <c r="G58" s="733"/>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4"/>
    </row>
    <row r="59" spans="1:34" x14ac:dyDescent="0.15">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row>
    <row r="60" spans="1:34" x14ac:dyDescent="0.15">
      <c r="A60" s="202"/>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row>
    <row r="61" spans="1:34" x14ac:dyDescent="0.15">
      <c r="A61" s="203" t="s">
        <v>53</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row>
    <row r="62" spans="1:34" ht="18" thickBot="1" x14ac:dyDescent="0.2">
      <c r="A62" s="805" t="s">
        <v>302</v>
      </c>
      <c r="B62" s="805"/>
      <c r="C62" s="805"/>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row>
    <row r="63" spans="1:34" x14ac:dyDescent="0.15">
      <c r="A63" s="806" t="s">
        <v>55</v>
      </c>
      <c r="B63" s="807"/>
      <c r="C63" s="807"/>
      <c r="D63" s="807"/>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9"/>
    </row>
    <row r="64" spans="1:34" x14ac:dyDescent="0.15">
      <c r="A64" s="803"/>
      <c r="B64" s="804"/>
      <c r="C64" s="804"/>
      <c r="D64" s="804"/>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1"/>
    </row>
    <row r="65" spans="1:34" x14ac:dyDescent="0.15">
      <c r="A65" s="803" t="s">
        <v>56</v>
      </c>
      <c r="B65" s="804"/>
      <c r="C65" s="804"/>
      <c r="D65" s="804"/>
      <c r="E65" s="812" t="s">
        <v>57</v>
      </c>
      <c r="F65" s="813"/>
      <c r="G65" s="813"/>
      <c r="H65" s="813"/>
      <c r="I65" s="813"/>
      <c r="J65" s="813"/>
      <c r="K65" s="813"/>
      <c r="L65" s="804" t="s">
        <v>58</v>
      </c>
      <c r="M65" s="804"/>
      <c r="N65" s="804"/>
      <c r="O65" s="804"/>
      <c r="P65" s="801"/>
      <c r="Q65" s="801"/>
      <c r="R65" s="801"/>
      <c r="S65" s="801"/>
      <c r="T65" s="801"/>
      <c r="U65" s="801"/>
      <c r="V65" s="801"/>
      <c r="W65" s="801"/>
      <c r="X65" s="801"/>
      <c r="Y65" s="801"/>
      <c r="Z65" s="801"/>
      <c r="AA65" s="801"/>
      <c r="AB65" s="801"/>
      <c r="AC65" s="801"/>
      <c r="AD65" s="801"/>
      <c r="AE65" s="801"/>
      <c r="AF65" s="801"/>
      <c r="AG65" s="801"/>
      <c r="AH65" s="802"/>
    </row>
    <row r="66" spans="1:34" x14ac:dyDescent="0.15">
      <c r="A66" s="803"/>
      <c r="B66" s="804"/>
      <c r="C66" s="804"/>
      <c r="D66" s="804"/>
      <c r="E66" s="812"/>
      <c r="F66" s="813"/>
      <c r="G66" s="813"/>
      <c r="H66" s="813"/>
      <c r="I66" s="813"/>
      <c r="J66" s="813"/>
      <c r="K66" s="813"/>
      <c r="L66" s="804" t="s">
        <v>59</v>
      </c>
      <c r="M66" s="804"/>
      <c r="N66" s="804"/>
      <c r="O66" s="804"/>
      <c r="P66" s="814"/>
      <c r="Q66" s="814"/>
      <c r="R66" s="814"/>
      <c r="S66" s="814"/>
      <c r="T66" s="814"/>
      <c r="U66" s="814"/>
      <c r="V66" s="814"/>
      <c r="W66" s="814"/>
      <c r="X66" s="814"/>
      <c r="Y66" s="814"/>
      <c r="Z66" s="814"/>
      <c r="AA66" s="814"/>
      <c r="AB66" s="814"/>
      <c r="AC66" s="814"/>
      <c r="AD66" s="814"/>
      <c r="AE66" s="814"/>
      <c r="AF66" s="814"/>
      <c r="AG66" s="814"/>
      <c r="AH66" s="815"/>
    </row>
    <row r="67" spans="1:34" x14ac:dyDescent="0.15">
      <c r="A67" s="803"/>
      <c r="B67" s="804"/>
      <c r="C67" s="804"/>
      <c r="D67" s="804"/>
      <c r="E67" s="812"/>
      <c r="F67" s="813"/>
      <c r="G67" s="813"/>
      <c r="H67" s="813"/>
      <c r="I67" s="813"/>
      <c r="J67" s="813"/>
      <c r="K67" s="813"/>
      <c r="L67" s="804"/>
      <c r="M67" s="804"/>
      <c r="N67" s="804"/>
      <c r="O67" s="804"/>
      <c r="P67" s="814"/>
      <c r="Q67" s="814"/>
      <c r="R67" s="814"/>
      <c r="S67" s="814"/>
      <c r="T67" s="814"/>
      <c r="U67" s="814"/>
      <c r="V67" s="814"/>
      <c r="W67" s="814"/>
      <c r="X67" s="814"/>
      <c r="Y67" s="814"/>
      <c r="Z67" s="814"/>
      <c r="AA67" s="814"/>
      <c r="AB67" s="814"/>
      <c r="AC67" s="814"/>
      <c r="AD67" s="814"/>
      <c r="AE67" s="814"/>
      <c r="AF67" s="814"/>
      <c r="AG67" s="814"/>
      <c r="AH67" s="815"/>
    </row>
    <row r="68" spans="1:34" x14ac:dyDescent="0.15">
      <c r="A68" s="786" t="s">
        <v>60</v>
      </c>
      <c r="B68" s="787"/>
      <c r="C68" s="787"/>
      <c r="D68" s="787"/>
      <c r="E68" s="754" t="s">
        <v>61</v>
      </c>
      <c r="F68" s="754"/>
      <c r="G68" s="176"/>
      <c r="H68" s="176"/>
      <c r="I68" s="176"/>
      <c r="J68" s="177" t="s">
        <v>130</v>
      </c>
      <c r="K68" s="176"/>
      <c r="L68" s="176"/>
      <c r="M68" s="176"/>
      <c r="N68" s="176"/>
      <c r="O68" s="178"/>
      <c r="P68" s="178"/>
      <c r="Q68" s="178"/>
      <c r="R68" s="787" t="s">
        <v>129</v>
      </c>
      <c r="S68" s="787"/>
      <c r="T68" s="787"/>
      <c r="U68" s="787"/>
      <c r="V68" s="798"/>
      <c r="W68" s="799"/>
      <c r="X68" s="799"/>
      <c r="Y68" s="799"/>
      <c r="Z68" s="799"/>
      <c r="AA68" s="799"/>
      <c r="AB68" s="799"/>
      <c r="AC68" s="799"/>
      <c r="AD68" s="799"/>
      <c r="AE68" s="799"/>
      <c r="AF68" s="799"/>
      <c r="AG68" s="799"/>
      <c r="AH68" s="800"/>
    </row>
    <row r="69" spans="1:34" x14ac:dyDescent="0.15">
      <c r="A69" s="786"/>
      <c r="B69" s="787"/>
      <c r="C69" s="787"/>
      <c r="D69" s="787"/>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2"/>
    </row>
    <row r="70" spans="1:34" x14ac:dyDescent="0.15">
      <c r="A70" s="786"/>
      <c r="B70" s="787"/>
      <c r="C70" s="787"/>
      <c r="D70" s="787"/>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2"/>
    </row>
    <row r="71" spans="1:34" x14ac:dyDescent="0.15">
      <c r="A71" s="803" t="s">
        <v>62</v>
      </c>
      <c r="B71" s="804"/>
      <c r="C71" s="804"/>
      <c r="D71" s="804"/>
      <c r="E71" s="801"/>
      <c r="F71" s="801"/>
      <c r="G71" s="801"/>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2"/>
    </row>
    <row r="72" spans="1:34" x14ac:dyDescent="0.15">
      <c r="A72" s="803"/>
      <c r="B72" s="804"/>
      <c r="C72" s="804"/>
      <c r="D72" s="804"/>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2"/>
    </row>
    <row r="73" spans="1:34" x14ac:dyDescent="0.15">
      <c r="A73" s="786" t="s">
        <v>63</v>
      </c>
      <c r="B73" s="787"/>
      <c r="C73" s="787"/>
      <c r="D73" s="787"/>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2"/>
    </row>
    <row r="74" spans="1:34" x14ac:dyDescent="0.15">
      <c r="A74" s="786"/>
      <c r="B74" s="787"/>
      <c r="C74" s="787"/>
      <c r="D74" s="787"/>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2"/>
    </row>
    <row r="75" spans="1:34" x14ac:dyDescent="0.15">
      <c r="A75" s="786" t="s">
        <v>21</v>
      </c>
      <c r="B75" s="787"/>
      <c r="C75" s="787"/>
      <c r="D75" s="787"/>
      <c r="E75" s="788"/>
      <c r="F75" s="789"/>
      <c r="G75" s="789"/>
      <c r="H75" s="789"/>
      <c r="I75" s="789"/>
      <c r="J75" s="789"/>
      <c r="K75" s="789"/>
      <c r="L75" s="789"/>
      <c r="M75" s="789"/>
      <c r="N75" s="751" t="s">
        <v>65</v>
      </c>
      <c r="O75" s="751"/>
      <c r="P75" s="751"/>
      <c r="Q75" s="752"/>
      <c r="R75" s="790" t="s">
        <v>69</v>
      </c>
      <c r="S75" s="791"/>
      <c r="T75" s="791"/>
      <c r="U75" s="792"/>
      <c r="V75" s="750"/>
      <c r="W75" s="751"/>
      <c r="X75" s="751"/>
      <c r="Y75" s="179" t="s">
        <v>71</v>
      </c>
      <c r="Z75" s="751" t="s">
        <v>72</v>
      </c>
      <c r="AA75" s="751"/>
      <c r="AB75" s="751"/>
      <c r="AC75" s="751"/>
      <c r="AD75" s="751"/>
      <c r="AE75" s="751"/>
      <c r="AF75" s="751"/>
      <c r="AG75" s="180" t="s">
        <v>73</v>
      </c>
      <c r="AH75" s="181"/>
    </row>
    <row r="76" spans="1:34" x14ac:dyDescent="0.15">
      <c r="A76" s="786" t="s">
        <v>64</v>
      </c>
      <c r="B76" s="787"/>
      <c r="C76" s="787"/>
      <c r="D76" s="787"/>
      <c r="E76" s="182"/>
      <c r="F76" s="183" t="s">
        <v>66</v>
      </c>
      <c r="G76" s="183"/>
      <c r="H76" s="751"/>
      <c r="I76" s="751"/>
      <c r="J76" s="751"/>
      <c r="K76" s="751"/>
      <c r="L76" s="183" t="s">
        <v>67</v>
      </c>
      <c r="M76" s="751"/>
      <c r="N76" s="751"/>
      <c r="O76" s="183" t="s">
        <v>68</v>
      </c>
      <c r="P76" s="183"/>
      <c r="Q76" s="184"/>
      <c r="R76" s="793" t="s">
        <v>70</v>
      </c>
      <c r="S76" s="794"/>
      <c r="T76" s="794"/>
      <c r="U76" s="795"/>
      <c r="V76" s="796"/>
      <c r="W76" s="797"/>
      <c r="X76" s="797"/>
      <c r="Y76" s="797"/>
      <c r="Z76" s="797"/>
      <c r="AA76" s="797"/>
      <c r="AB76" s="797"/>
      <c r="AC76" s="185"/>
      <c r="AD76" s="185" t="s">
        <v>68</v>
      </c>
      <c r="AE76" s="185"/>
      <c r="AF76" s="185"/>
      <c r="AG76" s="185"/>
      <c r="AH76" s="186"/>
    </row>
    <row r="77" spans="1:34" x14ac:dyDescent="0.15">
      <c r="A77" s="747" t="s">
        <v>74</v>
      </c>
      <c r="B77" s="754" t="s">
        <v>78</v>
      </c>
      <c r="C77" s="754"/>
      <c r="D77" s="754"/>
      <c r="E77" s="754"/>
      <c r="F77" s="754"/>
      <c r="G77" s="754"/>
      <c r="H77" s="755"/>
      <c r="I77" s="750" t="s">
        <v>77</v>
      </c>
      <c r="J77" s="751"/>
      <c r="K77" s="751"/>
      <c r="L77" s="751"/>
      <c r="M77" s="752"/>
      <c r="N77" s="753" t="s">
        <v>75</v>
      </c>
      <c r="O77" s="754"/>
      <c r="P77" s="754"/>
      <c r="Q77" s="755"/>
      <c r="R77" s="761" t="s">
        <v>81</v>
      </c>
      <c r="S77" s="753" t="s">
        <v>80</v>
      </c>
      <c r="T77" s="754"/>
      <c r="U77" s="754"/>
      <c r="V77" s="754"/>
      <c r="W77" s="754"/>
      <c r="X77" s="754"/>
      <c r="Y77" s="754"/>
      <c r="Z77" s="754"/>
      <c r="AA77" s="754"/>
      <c r="AB77" s="754"/>
      <c r="AC77" s="754"/>
      <c r="AD77" s="755"/>
      <c r="AE77" s="753" t="s">
        <v>75</v>
      </c>
      <c r="AF77" s="754"/>
      <c r="AG77" s="754"/>
      <c r="AH77" s="764"/>
    </row>
    <row r="78" spans="1:34" x14ac:dyDescent="0.15">
      <c r="A78" s="748"/>
      <c r="B78" s="783"/>
      <c r="C78" s="783"/>
      <c r="D78" s="783"/>
      <c r="E78" s="783"/>
      <c r="F78" s="783"/>
      <c r="G78" s="783"/>
      <c r="H78" s="784"/>
      <c r="I78" s="785"/>
      <c r="J78" s="783"/>
      <c r="K78" s="783"/>
      <c r="L78" s="783"/>
      <c r="M78" s="784"/>
      <c r="N78" s="771"/>
      <c r="O78" s="772"/>
      <c r="P78" s="772"/>
      <c r="Q78" s="187" t="s">
        <v>76</v>
      </c>
      <c r="R78" s="762"/>
      <c r="S78" s="785"/>
      <c r="T78" s="783"/>
      <c r="U78" s="783"/>
      <c r="V78" s="783"/>
      <c r="W78" s="783"/>
      <c r="X78" s="783"/>
      <c r="Y78" s="783"/>
      <c r="Z78" s="783"/>
      <c r="AA78" s="783"/>
      <c r="AB78" s="783"/>
      <c r="AC78" s="783"/>
      <c r="AD78" s="784"/>
      <c r="AE78" s="771"/>
      <c r="AF78" s="772"/>
      <c r="AG78" s="772"/>
      <c r="AH78" s="188" t="s">
        <v>76</v>
      </c>
    </row>
    <row r="79" spans="1:34" x14ac:dyDescent="0.15">
      <c r="A79" s="748"/>
      <c r="B79" s="756"/>
      <c r="C79" s="757"/>
      <c r="D79" s="757"/>
      <c r="E79" s="757"/>
      <c r="F79" s="757"/>
      <c r="G79" s="757"/>
      <c r="H79" s="758"/>
      <c r="I79" s="756"/>
      <c r="J79" s="757"/>
      <c r="K79" s="757"/>
      <c r="L79" s="757"/>
      <c r="M79" s="758"/>
      <c r="N79" s="759"/>
      <c r="O79" s="760"/>
      <c r="P79" s="760"/>
      <c r="Q79" s="189" t="s">
        <v>76</v>
      </c>
      <c r="R79" s="762"/>
      <c r="S79" s="756"/>
      <c r="T79" s="757"/>
      <c r="U79" s="757"/>
      <c r="V79" s="757"/>
      <c r="W79" s="757"/>
      <c r="X79" s="757"/>
      <c r="Y79" s="757"/>
      <c r="Z79" s="757"/>
      <c r="AA79" s="757"/>
      <c r="AB79" s="757"/>
      <c r="AC79" s="757"/>
      <c r="AD79" s="758"/>
      <c r="AE79" s="759"/>
      <c r="AF79" s="760"/>
      <c r="AG79" s="760"/>
      <c r="AH79" s="190" t="s">
        <v>76</v>
      </c>
    </row>
    <row r="80" spans="1:34" x14ac:dyDescent="0.15">
      <c r="A80" s="748"/>
      <c r="B80" s="756"/>
      <c r="C80" s="757"/>
      <c r="D80" s="757"/>
      <c r="E80" s="757"/>
      <c r="F80" s="757"/>
      <c r="G80" s="757"/>
      <c r="H80" s="758"/>
      <c r="I80" s="756"/>
      <c r="J80" s="757"/>
      <c r="K80" s="757"/>
      <c r="L80" s="757"/>
      <c r="M80" s="758"/>
      <c r="N80" s="759"/>
      <c r="O80" s="760"/>
      <c r="P80" s="760"/>
      <c r="Q80" s="189" t="s">
        <v>76</v>
      </c>
      <c r="R80" s="762"/>
      <c r="S80" s="756"/>
      <c r="T80" s="757"/>
      <c r="U80" s="757"/>
      <c r="V80" s="757"/>
      <c r="W80" s="757"/>
      <c r="X80" s="757"/>
      <c r="Y80" s="757"/>
      <c r="Z80" s="757"/>
      <c r="AA80" s="757"/>
      <c r="AB80" s="757"/>
      <c r="AC80" s="757"/>
      <c r="AD80" s="758"/>
      <c r="AE80" s="759"/>
      <c r="AF80" s="760"/>
      <c r="AG80" s="760"/>
      <c r="AH80" s="190" t="s">
        <v>76</v>
      </c>
    </row>
    <row r="81" spans="1:34" x14ac:dyDescent="0.15">
      <c r="A81" s="748"/>
      <c r="B81" s="756"/>
      <c r="C81" s="757"/>
      <c r="D81" s="757"/>
      <c r="E81" s="757"/>
      <c r="F81" s="757"/>
      <c r="G81" s="757"/>
      <c r="H81" s="758"/>
      <c r="I81" s="756"/>
      <c r="J81" s="757"/>
      <c r="K81" s="757"/>
      <c r="L81" s="757"/>
      <c r="M81" s="758"/>
      <c r="N81" s="759"/>
      <c r="O81" s="760"/>
      <c r="P81" s="760"/>
      <c r="Q81" s="189" t="s">
        <v>76</v>
      </c>
      <c r="R81" s="762"/>
      <c r="S81" s="756"/>
      <c r="T81" s="757"/>
      <c r="U81" s="757"/>
      <c r="V81" s="757"/>
      <c r="W81" s="757"/>
      <c r="X81" s="757"/>
      <c r="Y81" s="757"/>
      <c r="Z81" s="757"/>
      <c r="AA81" s="757"/>
      <c r="AB81" s="757"/>
      <c r="AC81" s="757"/>
      <c r="AD81" s="758"/>
      <c r="AE81" s="759"/>
      <c r="AF81" s="760"/>
      <c r="AG81" s="760"/>
      <c r="AH81" s="190" t="s">
        <v>76</v>
      </c>
    </row>
    <row r="82" spans="1:34" ht="14.25" thickBot="1" x14ac:dyDescent="0.2">
      <c r="A82" s="748"/>
      <c r="B82" s="773" t="s">
        <v>79</v>
      </c>
      <c r="C82" s="773"/>
      <c r="D82" s="773"/>
      <c r="E82" s="773"/>
      <c r="F82" s="773"/>
      <c r="G82" s="773"/>
      <c r="H82" s="774"/>
      <c r="I82" s="775"/>
      <c r="J82" s="773"/>
      <c r="K82" s="773"/>
      <c r="L82" s="773"/>
      <c r="M82" s="774"/>
      <c r="N82" s="738"/>
      <c r="O82" s="739"/>
      <c r="P82" s="739"/>
      <c r="Q82" s="191" t="s">
        <v>76</v>
      </c>
      <c r="R82" s="762"/>
      <c r="S82" s="776" t="s">
        <v>79</v>
      </c>
      <c r="T82" s="777"/>
      <c r="U82" s="777"/>
      <c r="V82" s="777"/>
      <c r="W82" s="777"/>
      <c r="X82" s="777"/>
      <c r="Y82" s="777"/>
      <c r="Z82" s="777"/>
      <c r="AA82" s="777"/>
      <c r="AB82" s="777"/>
      <c r="AC82" s="777"/>
      <c r="AD82" s="778"/>
      <c r="AE82" s="738"/>
      <c r="AF82" s="739"/>
      <c r="AG82" s="739"/>
      <c r="AH82" s="192" t="s">
        <v>76</v>
      </c>
    </row>
    <row r="83" spans="1:34" ht="14.25" thickTop="1" x14ac:dyDescent="0.15">
      <c r="A83" s="749"/>
      <c r="B83" s="779"/>
      <c r="C83" s="743"/>
      <c r="D83" s="743"/>
      <c r="E83" s="743"/>
      <c r="F83" s="743"/>
      <c r="G83" s="743"/>
      <c r="H83" s="744"/>
      <c r="I83" s="779" t="s">
        <v>82</v>
      </c>
      <c r="J83" s="743"/>
      <c r="K83" s="743"/>
      <c r="L83" s="743"/>
      <c r="M83" s="744"/>
      <c r="N83" s="745">
        <f>SUM(N78:P82)</f>
        <v>0</v>
      </c>
      <c r="O83" s="746"/>
      <c r="P83" s="746"/>
      <c r="Q83" s="193" t="s">
        <v>76</v>
      </c>
      <c r="R83" s="763"/>
      <c r="S83" s="780" t="s">
        <v>82</v>
      </c>
      <c r="T83" s="781"/>
      <c r="U83" s="781"/>
      <c r="V83" s="781"/>
      <c r="W83" s="781"/>
      <c r="X83" s="781"/>
      <c r="Y83" s="781"/>
      <c r="Z83" s="781"/>
      <c r="AA83" s="781"/>
      <c r="AB83" s="781"/>
      <c r="AC83" s="781"/>
      <c r="AD83" s="782"/>
      <c r="AE83" s="745">
        <f>SUM(AE78:AG82)</f>
        <v>0</v>
      </c>
      <c r="AF83" s="746"/>
      <c r="AG83" s="746"/>
      <c r="AH83" s="194" t="s">
        <v>76</v>
      </c>
    </row>
    <row r="84" spans="1:34" x14ac:dyDescent="0.15">
      <c r="A84" s="747" t="s">
        <v>84</v>
      </c>
      <c r="B84" s="750" t="s">
        <v>83</v>
      </c>
      <c r="C84" s="751"/>
      <c r="D84" s="751"/>
      <c r="E84" s="751"/>
      <c r="F84" s="751"/>
      <c r="G84" s="752"/>
      <c r="H84" s="751" t="s">
        <v>215</v>
      </c>
      <c r="I84" s="751"/>
      <c r="J84" s="751"/>
      <c r="K84" s="751"/>
      <c r="L84" s="751"/>
      <c r="M84" s="752"/>
      <c r="N84" s="753" t="s">
        <v>75</v>
      </c>
      <c r="O84" s="754"/>
      <c r="P84" s="754"/>
      <c r="Q84" s="755"/>
      <c r="R84" s="761" t="s">
        <v>85</v>
      </c>
      <c r="S84" s="750" t="s">
        <v>83</v>
      </c>
      <c r="T84" s="751"/>
      <c r="U84" s="751"/>
      <c r="V84" s="751"/>
      <c r="W84" s="751"/>
      <c r="X84" s="752"/>
      <c r="Y84" s="751" t="s">
        <v>215</v>
      </c>
      <c r="Z84" s="751"/>
      <c r="AA84" s="751"/>
      <c r="AB84" s="751"/>
      <c r="AC84" s="751"/>
      <c r="AD84" s="752"/>
      <c r="AE84" s="753" t="s">
        <v>75</v>
      </c>
      <c r="AF84" s="754"/>
      <c r="AG84" s="754"/>
      <c r="AH84" s="764"/>
    </row>
    <row r="85" spans="1:34" x14ac:dyDescent="0.15">
      <c r="A85" s="748"/>
      <c r="B85" s="765"/>
      <c r="C85" s="766"/>
      <c r="D85" s="766"/>
      <c r="E85" s="766"/>
      <c r="F85" s="766"/>
      <c r="G85" s="767"/>
      <c r="H85" s="768"/>
      <c r="I85" s="769"/>
      <c r="J85" s="769"/>
      <c r="K85" s="769"/>
      <c r="L85" s="769"/>
      <c r="M85" s="770"/>
      <c r="N85" s="771"/>
      <c r="O85" s="772"/>
      <c r="P85" s="772"/>
      <c r="Q85" s="187" t="s">
        <v>76</v>
      </c>
      <c r="R85" s="762"/>
      <c r="S85" s="765"/>
      <c r="T85" s="766"/>
      <c r="U85" s="766"/>
      <c r="V85" s="766"/>
      <c r="W85" s="766"/>
      <c r="X85" s="767"/>
      <c r="Y85" s="768"/>
      <c r="Z85" s="769"/>
      <c r="AA85" s="769"/>
      <c r="AB85" s="769"/>
      <c r="AC85" s="769"/>
      <c r="AD85" s="770"/>
      <c r="AE85" s="771"/>
      <c r="AF85" s="772"/>
      <c r="AG85" s="772"/>
      <c r="AH85" s="188" t="s">
        <v>76</v>
      </c>
    </row>
    <row r="86" spans="1:34" x14ac:dyDescent="0.15">
      <c r="A86" s="748"/>
      <c r="B86" s="756"/>
      <c r="C86" s="757"/>
      <c r="D86" s="757"/>
      <c r="E86" s="757"/>
      <c r="F86" s="757"/>
      <c r="G86" s="758"/>
      <c r="H86" s="756"/>
      <c r="I86" s="757"/>
      <c r="J86" s="757"/>
      <c r="K86" s="757"/>
      <c r="L86" s="757"/>
      <c r="M86" s="758"/>
      <c r="N86" s="759"/>
      <c r="O86" s="760"/>
      <c r="P86" s="760"/>
      <c r="Q86" s="189" t="s">
        <v>76</v>
      </c>
      <c r="R86" s="762"/>
      <c r="S86" s="756"/>
      <c r="T86" s="757"/>
      <c r="U86" s="757"/>
      <c r="V86" s="757"/>
      <c r="W86" s="757"/>
      <c r="X86" s="758"/>
      <c r="Y86" s="756"/>
      <c r="Z86" s="757"/>
      <c r="AA86" s="757"/>
      <c r="AB86" s="757"/>
      <c r="AC86" s="757"/>
      <c r="AD86" s="758"/>
      <c r="AE86" s="759"/>
      <c r="AF86" s="760"/>
      <c r="AG86" s="760"/>
      <c r="AH86" s="190" t="s">
        <v>76</v>
      </c>
    </row>
    <row r="87" spans="1:34" x14ac:dyDescent="0.15">
      <c r="A87" s="748"/>
      <c r="B87" s="756"/>
      <c r="C87" s="757"/>
      <c r="D87" s="757"/>
      <c r="E87" s="757"/>
      <c r="F87" s="757"/>
      <c r="G87" s="758"/>
      <c r="H87" s="756"/>
      <c r="I87" s="757"/>
      <c r="J87" s="757"/>
      <c r="K87" s="757"/>
      <c r="L87" s="757"/>
      <c r="M87" s="758"/>
      <c r="N87" s="759"/>
      <c r="O87" s="760"/>
      <c r="P87" s="760"/>
      <c r="Q87" s="189" t="s">
        <v>76</v>
      </c>
      <c r="R87" s="762"/>
      <c r="S87" s="756"/>
      <c r="T87" s="757"/>
      <c r="U87" s="757"/>
      <c r="V87" s="757"/>
      <c r="W87" s="757"/>
      <c r="X87" s="758"/>
      <c r="Y87" s="756"/>
      <c r="Z87" s="757"/>
      <c r="AA87" s="757"/>
      <c r="AB87" s="757"/>
      <c r="AC87" s="757"/>
      <c r="AD87" s="758"/>
      <c r="AE87" s="759"/>
      <c r="AF87" s="760"/>
      <c r="AG87" s="760"/>
      <c r="AH87" s="190" t="s">
        <v>76</v>
      </c>
    </row>
    <row r="88" spans="1:34" x14ac:dyDescent="0.15">
      <c r="A88" s="748"/>
      <c r="B88" s="756"/>
      <c r="C88" s="757"/>
      <c r="D88" s="757"/>
      <c r="E88" s="757"/>
      <c r="F88" s="757"/>
      <c r="G88" s="758"/>
      <c r="H88" s="756"/>
      <c r="I88" s="757"/>
      <c r="J88" s="757"/>
      <c r="K88" s="757"/>
      <c r="L88" s="757"/>
      <c r="M88" s="758"/>
      <c r="N88" s="759"/>
      <c r="O88" s="760"/>
      <c r="P88" s="760"/>
      <c r="Q88" s="189" t="s">
        <v>76</v>
      </c>
      <c r="R88" s="762"/>
      <c r="S88" s="756"/>
      <c r="T88" s="757"/>
      <c r="U88" s="757"/>
      <c r="V88" s="757"/>
      <c r="W88" s="757"/>
      <c r="X88" s="758"/>
      <c r="Y88" s="756"/>
      <c r="Z88" s="757"/>
      <c r="AA88" s="757"/>
      <c r="AB88" s="757"/>
      <c r="AC88" s="757"/>
      <c r="AD88" s="758"/>
      <c r="AE88" s="759"/>
      <c r="AF88" s="760"/>
      <c r="AG88" s="760"/>
      <c r="AH88" s="190" t="s">
        <v>76</v>
      </c>
    </row>
    <row r="89" spans="1:34" ht="14.25" thickBot="1" x14ac:dyDescent="0.2">
      <c r="A89" s="748"/>
      <c r="B89" s="195" t="s">
        <v>79</v>
      </c>
      <c r="C89" s="196"/>
      <c r="D89" s="196"/>
      <c r="E89" s="196"/>
      <c r="F89" s="196"/>
      <c r="G89" s="197"/>
      <c r="H89" s="735"/>
      <c r="I89" s="736"/>
      <c r="J89" s="736"/>
      <c r="K89" s="736"/>
      <c r="L89" s="736"/>
      <c r="M89" s="737"/>
      <c r="N89" s="738"/>
      <c r="O89" s="739"/>
      <c r="P89" s="739"/>
      <c r="Q89" s="191" t="s">
        <v>76</v>
      </c>
      <c r="R89" s="762"/>
      <c r="S89" s="195" t="s">
        <v>79</v>
      </c>
      <c r="T89" s="196"/>
      <c r="U89" s="196"/>
      <c r="V89" s="196"/>
      <c r="W89" s="196"/>
      <c r="X89" s="197"/>
      <c r="Y89" s="740"/>
      <c r="Z89" s="741"/>
      <c r="AA89" s="741"/>
      <c r="AB89" s="741"/>
      <c r="AC89" s="741"/>
      <c r="AD89" s="742"/>
      <c r="AE89" s="738"/>
      <c r="AF89" s="739"/>
      <c r="AG89" s="739"/>
      <c r="AH89" s="192" t="s">
        <v>76</v>
      </c>
    </row>
    <row r="90" spans="1:34" ht="14.25" thickTop="1" x14ac:dyDescent="0.15">
      <c r="A90" s="749"/>
      <c r="B90" s="198"/>
      <c r="C90" s="199"/>
      <c r="D90" s="199"/>
      <c r="E90" s="199"/>
      <c r="F90" s="199"/>
      <c r="G90" s="199"/>
      <c r="H90" s="743" t="s">
        <v>82</v>
      </c>
      <c r="I90" s="743"/>
      <c r="J90" s="743"/>
      <c r="K90" s="743"/>
      <c r="L90" s="743"/>
      <c r="M90" s="744"/>
      <c r="N90" s="745">
        <f>SUM(N85:P89)</f>
        <v>0</v>
      </c>
      <c r="O90" s="746"/>
      <c r="P90" s="746"/>
      <c r="Q90" s="193" t="s">
        <v>76</v>
      </c>
      <c r="R90" s="763"/>
      <c r="S90" s="198"/>
      <c r="T90" s="199"/>
      <c r="U90" s="199"/>
      <c r="V90" s="199"/>
      <c r="W90" s="199"/>
      <c r="X90" s="199"/>
      <c r="Y90" s="743" t="s">
        <v>82</v>
      </c>
      <c r="Z90" s="743"/>
      <c r="AA90" s="743"/>
      <c r="AB90" s="743"/>
      <c r="AC90" s="743"/>
      <c r="AD90" s="744"/>
      <c r="AE90" s="745">
        <f>SUM(AE85:AG89)</f>
        <v>0</v>
      </c>
      <c r="AF90" s="746"/>
      <c r="AG90" s="746"/>
      <c r="AH90" s="194" t="s">
        <v>76</v>
      </c>
    </row>
    <row r="91" spans="1:34" x14ac:dyDescent="0.15">
      <c r="A91" s="200" t="s">
        <v>86</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92"/>
    </row>
    <row r="92" spans="1:34" x14ac:dyDescent="0.15">
      <c r="A92" s="709" t="s">
        <v>217</v>
      </c>
      <c r="B92" s="710"/>
      <c r="C92" s="710"/>
      <c r="D92" s="710"/>
      <c r="E92" s="710"/>
      <c r="F92" s="710"/>
      <c r="G92" s="710"/>
      <c r="H92" s="710"/>
      <c r="I92" s="710"/>
      <c r="J92" s="710"/>
      <c r="K92" s="710"/>
      <c r="L92" s="710"/>
      <c r="M92" s="710"/>
      <c r="N92" s="710"/>
      <c r="O92" s="710"/>
      <c r="P92" s="710"/>
      <c r="Q92" s="711"/>
      <c r="R92" s="718" t="s">
        <v>217</v>
      </c>
      <c r="S92" s="710"/>
      <c r="T92" s="710"/>
      <c r="U92" s="710"/>
      <c r="V92" s="710"/>
      <c r="W92" s="710"/>
      <c r="X92" s="710"/>
      <c r="Y92" s="710"/>
      <c r="Z92" s="710"/>
      <c r="AA92" s="710"/>
      <c r="AB92" s="710"/>
      <c r="AC92" s="710"/>
      <c r="AD92" s="710"/>
      <c r="AE92" s="710"/>
      <c r="AF92" s="710"/>
      <c r="AG92" s="710"/>
      <c r="AH92" s="719"/>
    </row>
    <row r="93" spans="1:34" x14ac:dyDescent="0.15">
      <c r="A93" s="712"/>
      <c r="B93" s="713"/>
      <c r="C93" s="713"/>
      <c r="D93" s="713"/>
      <c r="E93" s="713"/>
      <c r="F93" s="713"/>
      <c r="G93" s="713"/>
      <c r="H93" s="713"/>
      <c r="I93" s="713"/>
      <c r="J93" s="713"/>
      <c r="K93" s="713"/>
      <c r="L93" s="713"/>
      <c r="M93" s="713"/>
      <c r="N93" s="713"/>
      <c r="O93" s="713"/>
      <c r="P93" s="713"/>
      <c r="Q93" s="714"/>
      <c r="R93" s="720"/>
      <c r="S93" s="713"/>
      <c r="T93" s="713"/>
      <c r="U93" s="713"/>
      <c r="V93" s="713"/>
      <c r="W93" s="713"/>
      <c r="X93" s="713"/>
      <c r="Y93" s="713"/>
      <c r="Z93" s="713"/>
      <c r="AA93" s="713"/>
      <c r="AB93" s="713"/>
      <c r="AC93" s="713"/>
      <c r="AD93" s="713"/>
      <c r="AE93" s="713"/>
      <c r="AF93" s="713"/>
      <c r="AG93" s="713"/>
      <c r="AH93" s="721"/>
    </row>
    <row r="94" spans="1:34" x14ac:dyDescent="0.15">
      <c r="A94" s="712"/>
      <c r="B94" s="713"/>
      <c r="C94" s="713"/>
      <c r="D94" s="713"/>
      <c r="E94" s="713"/>
      <c r="F94" s="713"/>
      <c r="G94" s="713"/>
      <c r="H94" s="713"/>
      <c r="I94" s="713"/>
      <c r="J94" s="713"/>
      <c r="K94" s="713"/>
      <c r="L94" s="713"/>
      <c r="M94" s="713"/>
      <c r="N94" s="713"/>
      <c r="O94" s="713"/>
      <c r="P94" s="713"/>
      <c r="Q94" s="714"/>
      <c r="R94" s="720"/>
      <c r="S94" s="713"/>
      <c r="T94" s="713"/>
      <c r="U94" s="713"/>
      <c r="V94" s="713"/>
      <c r="W94" s="713"/>
      <c r="X94" s="713"/>
      <c r="Y94" s="713"/>
      <c r="Z94" s="713"/>
      <c r="AA94" s="713"/>
      <c r="AB94" s="713"/>
      <c r="AC94" s="713"/>
      <c r="AD94" s="713"/>
      <c r="AE94" s="713"/>
      <c r="AF94" s="713"/>
      <c r="AG94" s="713"/>
      <c r="AH94" s="721"/>
    </row>
    <row r="95" spans="1:34" x14ac:dyDescent="0.15">
      <c r="A95" s="712"/>
      <c r="B95" s="713"/>
      <c r="C95" s="713"/>
      <c r="D95" s="713"/>
      <c r="E95" s="713"/>
      <c r="F95" s="713"/>
      <c r="G95" s="713"/>
      <c r="H95" s="713"/>
      <c r="I95" s="713"/>
      <c r="J95" s="713"/>
      <c r="K95" s="713"/>
      <c r="L95" s="713"/>
      <c r="M95" s="713"/>
      <c r="N95" s="713"/>
      <c r="O95" s="713"/>
      <c r="P95" s="713"/>
      <c r="Q95" s="714"/>
      <c r="R95" s="720"/>
      <c r="S95" s="713"/>
      <c r="T95" s="713"/>
      <c r="U95" s="713"/>
      <c r="V95" s="713"/>
      <c r="W95" s="713"/>
      <c r="X95" s="713"/>
      <c r="Y95" s="713"/>
      <c r="Z95" s="713"/>
      <c r="AA95" s="713"/>
      <c r="AB95" s="713"/>
      <c r="AC95" s="713"/>
      <c r="AD95" s="713"/>
      <c r="AE95" s="713"/>
      <c r="AF95" s="713"/>
      <c r="AG95" s="713"/>
      <c r="AH95" s="721"/>
    </row>
    <row r="96" spans="1:34" x14ac:dyDescent="0.15">
      <c r="A96" s="712"/>
      <c r="B96" s="713"/>
      <c r="C96" s="713"/>
      <c r="D96" s="713"/>
      <c r="E96" s="713"/>
      <c r="F96" s="713"/>
      <c r="G96" s="713"/>
      <c r="H96" s="713"/>
      <c r="I96" s="713"/>
      <c r="J96" s="713"/>
      <c r="K96" s="713"/>
      <c r="L96" s="713"/>
      <c r="M96" s="713"/>
      <c r="N96" s="713"/>
      <c r="O96" s="713"/>
      <c r="P96" s="713"/>
      <c r="Q96" s="714"/>
      <c r="R96" s="720"/>
      <c r="S96" s="713"/>
      <c r="T96" s="713"/>
      <c r="U96" s="713"/>
      <c r="V96" s="713"/>
      <c r="W96" s="713"/>
      <c r="X96" s="713"/>
      <c r="Y96" s="713"/>
      <c r="Z96" s="713"/>
      <c r="AA96" s="713"/>
      <c r="AB96" s="713"/>
      <c r="AC96" s="713"/>
      <c r="AD96" s="713"/>
      <c r="AE96" s="713"/>
      <c r="AF96" s="713"/>
      <c r="AG96" s="713"/>
      <c r="AH96" s="721"/>
    </row>
    <row r="97" spans="1:34" x14ac:dyDescent="0.15">
      <c r="A97" s="712"/>
      <c r="B97" s="713"/>
      <c r="C97" s="713"/>
      <c r="D97" s="713"/>
      <c r="E97" s="713"/>
      <c r="F97" s="713"/>
      <c r="G97" s="713"/>
      <c r="H97" s="713"/>
      <c r="I97" s="713"/>
      <c r="J97" s="713"/>
      <c r="K97" s="713"/>
      <c r="L97" s="713"/>
      <c r="M97" s="713"/>
      <c r="N97" s="713"/>
      <c r="O97" s="713"/>
      <c r="P97" s="713"/>
      <c r="Q97" s="714"/>
      <c r="R97" s="720"/>
      <c r="S97" s="713"/>
      <c r="T97" s="713"/>
      <c r="U97" s="713"/>
      <c r="V97" s="713"/>
      <c r="W97" s="713"/>
      <c r="X97" s="713"/>
      <c r="Y97" s="713"/>
      <c r="Z97" s="713"/>
      <c r="AA97" s="713"/>
      <c r="AB97" s="713"/>
      <c r="AC97" s="713"/>
      <c r="AD97" s="713"/>
      <c r="AE97" s="713"/>
      <c r="AF97" s="713"/>
      <c r="AG97" s="713"/>
      <c r="AH97" s="721"/>
    </row>
    <row r="98" spans="1:34" x14ac:dyDescent="0.15">
      <c r="A98" s="715"/>
      <c r="B98" s="716"/>
      <c r="C98" s="716"/>
      <c r="D98" s="716"/>
      <c r="E98" s="716"/>
      <c r="F98" s="716"/>
      <c r="G98" s="716"/>
      <c r="H98" s="716"/>
      <c r="I98" s="716"/>
      <c r="J98" s="716"/>
      <c r="K98" s="716"/>
      <c r="L98" s="716"/>
      <c r="M98" s="716"/>
      <c r="N98" s="716"/>
      <c r="O98" s="716"/>
      <c r="P98" s="716"/>
      <c r="Q98" s="717"/>
      <c r="R98" s="722"/>
      <c r="S98" s="716"/>
      <c r="T98" s="716"/>
      <c r="U98" s="716"/>
      <c r="V98" s="716"/>
      <c r="W98" s="716"/>
      <c r="X98" s="716"/>
      <c r="Y98" s="716"/>
      <c r="Z98" s="716"/>
      <c r="AA98" s="716"/>
      <c r="AB98" s="716"/>
      <c r="AC98" s="716"/>
      <c r="AD98" s="716"/>
      <c r="AE98" s="716"/>
      <c r="AF98" s="716"/>
      <c r="AG98" s="716"/>
      <c r="AH98" s="723"/>
    </row>
    <row r="99" spans="1:34" x14ac:dyDescent="0.15">
      <c r="A99" s="201" t="s">
        <v>87</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1"/>
    </row>
    <row r="100" spans="1:34" x14ac:dyDescent="0.15">
      <c r="A100" s="709"/>
      <c r="B100" s="724"/>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724"/>
      <c r="AH100" s="725"/>
    </row>
    <row r="101" spans="1:34" x14ac:dyDescent="0.15">
      <c r="A101" s="726"/>
      <c r="B101" s="727"/>
      <c r="C101" s="727"/>
      <c r="D101" s="727"/>
      <c r="E101" s="727"/>
      <c r="F101" s="727"/>
      <c r="G101" s="727"/>
      <c r="H101" s="727"/>
      <c r="I101" s="727"/>
      <c r="J101" s="727"/>
      <c r="K101" s="727"/>
      <c r="L101" s="727"/>
      <c r="M101" s="727"/>
      <c r="N101" s="727"/>
      <c r="O101" s="727"/>
      <c r="P101" s="727"/>
      <c r="Q101" s="727"/>
      <c r="R101" s="727"/>
      <c r="S101" s="727"/>
      <c r="T101" s="727"/>
      <c r="U101" s="727"/>
      <c r="V101" s="727"/>
      <c r="W101" s="727"/>
      <c r="X101" s="727"/>
      <c r="Y101" s="727"/>
      <c r="Z101" s="727"/>
      <c r="AA101" s="727"/>
      <c r="AB101" s="727"/>
      <c r="AC101" s="727"/>
      <c r="AD101" s="727"/>
      <c r="AE101" s="727"/>
      <c r="AF101" s="727"/>
      <c r="AG101" s="727"/>
      <c r="AH101" s="728"/>
    </row>
    <row r="102" spans="1:34" x14ac:dyDescent="0.15">
      <c r="A102" s="726"/>
      <c r="B102" s="727"/>
      <c r="C102" s="727"/>
      <c r="D102" s="727"/>
      <c r="E102" s="727"/>
      <c r="F102" s="727"/>
      <c r="G102" s="727"/>
      <c r="H102" s="727"/>
      <c r="I102" s="727"/>
      <c r="J102" s="727"/>
      <c r="K102" s="727"/>
      <c r="L102" s="727"/>
      <c r="M102" s="727"/>
      <c r="N102" s="727"/>
      <c r="O102" s="727"/>
      <c r="P102" s="727"/>
      <c r="Q102" s="727"/>
      <c r="R102" s="727"/>
      <c r="S102" s="727"/>
      <c r="T102" s="727"/>
      <c r="U102" s="727"/>
      <c r="V102" s="727"/>
      <c r="W102" s="727"/>
      <c r="X102" s="727"/>
      <c r="Y102" s="727"/>
      <c r="Z102" s="727"/>
      <c r="AA102" s="727"/>
      <c r="AB102" s="727"/>
      <c r="AC102" s="727"/>
      <c r="AD102" s="727"/>
      <c r="AE102" s="727"/>
      <c r="AF102" s="727"/>
      <c r="AG102" s="727"/>
      <c r="AH102" s="728"/>
    </row>
    <row r="103" spans="1:34" x14ac:dyDescent="0.15">
      <c r="A103" s="726"/>
      <c r="B103" s="727"/>
      <c r="C103" s="727"/>
      <c r="D103" s="727"/>
      <c r="E103" s="727"/>
      <c r="F103" s="727"/>
      <c r="G103" s="727"/>
      <c r="H103" s="727"/>
      <c r="I103" s="727"/>
      <c r="J103" s="727"/>
      <c r="K103" s="727"/>
      <c r="L103" s="727"/>
      <c r="M103" s="727"/>
      <c r="N103" s="727"/>
      <c r="O103" s="727"/>
      <c r="P103" s="727"/>
      <c r="Q103" s="727"/>
      <c r="R103" s="727"/>
      <c r="S103" s="727"/>
      <c r="T103" s="727"/>
      <c r="U103" s="727"/>
      <c r="V103" s="727"/>
      <c r="W103" s="727"/>
      <c r="X103" s="727"/>
      <c r="Y103" s="727"/>
      <c r="Z103" s="727"/>
      <c r="AA103" s="727"/>
      <c r="AB103" s="727"/>
      <c r="AC103" s="727"/>
      <c r="AD103" s="727"/>
      <c r="AE103" s="727"/>
      <c r="AF103" s="727"/>
      <c r="AG103" s="727"/>
      <c r="AH103" s="728"/>
    </row>
    <row r="104" spans="1:34" x14ac:dyDescent="0.15">
      <c r="A104" s="726"/>
      <c r="B104" s="727"/>
      <c r="C104" s="727"/>
      <c r="D104" s="727"/>
      <c r="E104" s="727"/>
      <c r="F104" s="727"/>
      <c r="G104" s="727"/>
      <c r="H104" s="727"/>
      <c r="I104" s="727"/>
      <c r="J104" s="727"/>
      <c r="K104" s="727"/>
      <c r="L104" s="727"/>
      <c r="M104" s="727"/>
      <c r="N104" s="727"/>
      <c r="O104" s="727"/>
      <c r="P104" s="727"/>
      <c r="Q104" s="727"/>
      <c r="R104" s="727"/>
      <c r="S104" s="727"/>
      <c r="T104" s="727"/>
      <c r="U104" s="727"/>
      <c r="V104" s="727"/>
      <c r="W104" s="727"/>
      <c r="X104" s="727"/>
      <c r="Y104" s="727"/>
      <c r="Z104" s="727"/>
      <c r="AA104" s="727"/>
      <c r="AB104" s="727"/>
      <c r="AC104" s="727"/>
      <c r="AD104" s="727"/>
      <c r="AE104" s="727"/>
      <c r="AF104" s="727"/>
      <c r="AG104" s="727"/>
      <c r="AH104" s="728"/>
    </row>
    <row r="105" spans="1:34" x14ac:dyDescent="0.15">
      <c r="A105" s="726"/>
      <c r="B105" s="727"/>
      <c r="C105" s="727"/>
      <c r="D105" s="727"/>
      <c r="E105" s="727"/>
      <c r="F105" s="727"/>
      <c r="G105" s="727"/>
      <c r="H105" s="727"/>
      <c r="I105" s="727"/>
      <c r="J105" s="727"/>
      <c r="K105" s="727"/>
      <c r="L105" s="727"/>
      <c r="M105" s="727"/>
      <c r="N105" s="727"/>
      <c r="O105" s="727"/>
      <c r="P105" s="727"/>
      <c r="Q105" s="727"/>
      <c r="R105" s="727"/>
      <c r="S105" s="727"/>
      <c r="T105" s="727"/>
      <c r="U105" s="727"/>
      <c r="V105" s="727"/>
      <c r="W105" s="727"/>
      <c r="X105" s="727"/>
      <c r="Y105" s="727"/>
      <c r="Z105" s="727"/>
      <c r="AA105" s="727"/>
      <c r="AB105" s="727"/>
      <c r="AC105" s="727"/>
      <c r="AD105" s="727"/>
      <c r="AE105" s="727"/>
      <c r="AF105" s="727"/>
      <c r="AG105" s="727"/>
      <c r="AH105" s="728"/>
    </row>
    <row r="106" spans="1:34" x14ac:dyDescent="0.15">
      <c r="A106" s="726"/>
      <c r="B106" s="727"/>
      <c r="C106" s="727"/>
      <c r="D106" s="727"/>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7"/>
      <c r="AB106" s="727"/>
      <c r="AC106" s="727"/>
      <c r="AD106" s="727"/>
      <c r="AE106" s="727"/>
      <c r="AF106" s="727"/>
      <c r="AG106" s="727"/>
      <c r="AH106" s="728"/>
    </row>
    <row r="107" spans="1:34" x14ac:dyDescent="0.15">
      <c r="A107" s="726"/>
      <c r="B107" s="727"/>
      <c r="C107" s="727"/>
      <c r="D107" s="727"/>
      <c r="E107" s="727"/>
      <c r="F107" s="727"/>
      <c r="G107" s="727"/>
      <c r="H107" s="727"/>
      <c r="I107" s="727"/>
      <c r="J107" s="727"/>
      <c r="K107" s="727"/>
      <c r="L107" s="727"/>
      <c r="M107" s="727"/>
      <c r="N107" s="727"/>
      <c r="O107" s="727"/>
      <c r="P107" s="727"/>
      <c r="Q107" s="727"/>
      <c r="R107" s="727"/>
      <c r="S107" s="727"/>
      <c r="T107" s="727"/>
      <c r="U107" s="727"/>
      <c r="V107" s="727"/>
      <c r="W107" s="727"/>
      <c r="X107" s="727"/>
      <c r="Y107" s="727"/>
      <c r="Z107" s="727"/>
      <c r="AA107" s="727"/>
      <c r="AB107" s="727"/>
      <c r="AC107" s="727"/>
      <c r="AD107" s="727"/>
      <c r="AE107" s="727"/>
      <c r="AF107" s="727"/>
      <c r="AG107" s="727"/>
      <c r="AH107" s="728"/>
    </row>
    <row r="108" spans="1:34" x14ac:dyDescent="0.15">
      <c r="A108" s="729"/>
      <c r="B108" s="730"/>
      <c r="C108" s="730"/>
      <c r="D108" s="730"/>
      <c r="E108" s="730"/>
      <c r="F108" s="730"/>
      <c r="G108" s="730"/>
      <c r="H108" s="730"/>
      <c r="I108" s="730"/>
      <c r="J108" s="730"/>
      <c r="K108" s="730"/>
      <c r="L108" s="730"/>
      <c r="M108" s="730"/>
      <c r="N108" s="730"/>
      <c r="O108" s="730"/>
      <c r="P108" s="730"/>
      <c r="Q108" s="730"/>
      <c r="R108" s="730"/>
      <c r="S108" s="730"/>
      <c r="T108" s="730"/>
      <c r="U108" s="730"/>
      <c r="V108" s="730"/>
      <c r="W108" s="730"/>
      <c r="X108" s="730"/>
      <c r="Y108" s="730"/>
      <c r="Z108" s="730"/>
      <c r="AA108" s="730"/>
      <c r="AB108" s="730"/>
      <c r="AC108" s="730"/>
      <c r="AD108" s="730"/>
      <c r="AE108" s="730"/>
      <c r="AF108" s="730"/>
      <c r="AG108" s="730"/>
      <c r="AH108" s="731"/>
    </row>
    <row r="109" spans="1:34" x14ac:dyDescent="0.15">
      <c r="A109" s="201" t="s">
        <v>88</v>
      </c>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1"/>
    </row>
    <row r="110" spans="1:34" x14ac:dyDescent="0.15">
      <c r="A110" s="709"/>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4"/>
      <c r="AF110" s="724"/>
      <c r="AG110" s="724"/>
      <c r="AH110" s="725"/>
    </row>
    <row r="111" spans="1:34" x14ac:dyDescent="0.15">
      <c r="A111" s="726"/>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7"/>
      <c r="AA111" s="727"/>
      <c r="AB111" s="727"/>
      <c r="AC111" s="727"/>
      <c r="AD111" s="727"/>
      <c r="AE111" s="727"/>
      <c r="AF111" s="727"/>
      <c r="AG111" s="727"/>
      <c r="AH111" s="728"/>
    </row>
    <row r="112" spans="1:34" x14ac:dyDescent="0.15">
      <c r="A112" s="726"/>
      <c r="B112" s="727"/>
      <c r="C112" s="727"/>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c r="AH112" s="728"/>
    </row>
    <row r="113" spans="1:34" x14ac:dyDescent="0.15">
      <c r="A113" s="726"/>
      <c r="B113" s="727"/>
      <c r="C113" s="727"/>
      <c r="D113" s="727"/>
      <c r="E113" s="727"/>
      <c r="F113" s="727"/>
      <c r="G113" s="727"/>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727"/>
      <c r="AE113" s="727"/>
      <c r="AF113" s="727"/>
      <c r="AG113" s="727"/>
      <c r="AH113" s="728"/>
    </row>
    <row r="114" spans="1:34" x14ac:dyDescent="0.15">
      <c r="A114" s="726"/>
      <c r="B114" s="727"/>
      <c r="C114" s="727"/>
      <c r="D114" s="727"/>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7"/>
      <c r="AB114" s="727"/>
      <c r="AC114" s="727"/>
      <c r="AD114" s="727"/>
      <c r="AE114" s="727"/>
      <c r="AF114" s="727"/>
      <c r="AG114" s="727"/>
      <c r="AH114" s="728"/>
    </row>
    <row r="115" spans="1:34" x14ac:dyDescent="0.15">
      <c r="A115" s="726"/>
      <c r="B115" s="727"/>
      <c r="C115" s="727"/>
      <c r="D115" s="727"/>
      <c r="E115" s="727"/>
      <c r="F115" s="727"/>
      <c r="G115" s="727"/>
      <c r="H115" s="727"/>
      <c r="I115" s="727"/>
      <c r="J115" s="727"/>
      <c r="K115" s="727"/>
      <c r="L115" s="727"/>
      <c r="M115" s="727"/>
      <c r="N115" s="727"/>
      <c r="O115" s="727"/>
      <c r="P115" s="727"/>
      <c r="Q115" s="727"/>
      <c r="R115" s="727"/>
      <c r="S115" s="727"/>
      <c r="T115" s="727"/>
      <c r="U115" s="727"/>
      <c r="V115" s="727"/>
      <c r="W115" s="727"/>
      <c r="X115" s="727"/>
      <c r="Y115" s="727"/>
      <c r="Z115" s="727"/>
      <c r="AA115" s="727"/>
      <c r="AB115" s="727"/>
      <c r="AC115" s="727"/>
      <c r="AD115" s="727"/>
      <c r="AE115" s="727"/>
      <c r="AF115" s="727"/>
      <c r="AG115" s="727"/>
      <c r="AH115" s="728"/>
    </row>
    <row r="116" spans="1:34" x14ac:dyDescent="0.15">
      <c r="A116" s="726"/>
      <c r="B116" s="727"/>
      <c r="C116" s="727"/>
      <c r="D116" s="727"/>
      <c r="E116" s="727"/>
      <c r="F116" s="727"/>
      <c r="G116" s="727"/>
      <c r="H116" s="727"/>
      <c r="I116" s="727"/>
      <c r="J116" s="727"/>
      <c r="K116" s="727"/>
      <c r="L116" s="727"/>
      <c r="M116" s="727"/>
      <c r="N116" s="727"/>
      <c r="O116" s="727"/>
      <c r="P116" s="727"/>
      <c r="Q116" s="727"/>
      <c r="R116" s="727"/>
      <c r="S116" s="727"/>
      <c r="T116" s="727"/>
      <c r="U116" s="727"/>
      <c r="V116" s="727"/>
      <c r="W116" s="727"/>
      <c r="X116" s="727"/>
      <c r="Y116" s="727"/>
      <c r="Z116" s="727"/>
      <c r="AA116" s="727"/>
      <c r="AB116" s="727"/>
      <c r="AC116" s="727"/>
      <c r="AD116" s="727"/>
      <c r="AE116" s="727"/>
      <c r="AF116" s="727"/>
      <c r="AG116" s="727"/>
      <c r="AH116" s="728"/>
    </row>
    <row r="117" spans="1:34" x14ac:dyDescent="0.15">
      <c r="A117" s="726"/>
      <c r="B117" s="727"/>
      <c r="C117" s="727"/>
      <c r="D117" s="727"/>
      <c r="E117" s="727"/>
      <c r="F117" s="727"/>
      <c r="G117" s="727"/>
      <c r="H117" s="727"/>
      <c r="I117" s="727"/>
      <c r="J117" s="727"/>
      <c r="K117" s="727"/>
      <c r="L117" s="727"/>
      <c r="M117" s="727"/>
      <c r="N117" s="727"/>
      <c r="O117" s="727"/>
      <c r="P117" s="727"/>
      <c r="Q117" s="727"/>
      <c r="R117" s="727"/>
      <c r="S117" s="727"/>
      <c r="T117" s="727"/>
      <c r="U117" s="727"/>
      <c r="V117" s="727"/>
      <c r="W117" s="727"/>
      <c r="X117" s="727"/>
      <c r="Y117" s="727"/>
      <c r="Z117" s="727"/>
      <c r="AA117" s="727"/>
      <c r="AB117" s="727"/>
      <c r="AC117" s="727"/>
      <c r="AD117" s="727"/>
      <c r="AE117" s="727"/>
      <c r="AF117" s="727"/>
      <c r="AG117" s="727"/>
      <c r="AH117" s="728"/>
    </row>
    <row r="118" spans="1:34" ht="14.25" thickBot="1" x14ac:dyDescent="0.2">
      <c r="A118" s="732"/>
      <c r="B118" s="733"/>
      <c r="C118" s="733"/>
      <c r="D118" s="733"/>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3"/>
      <c r="AA118" s="733"/>
      <c r="AB118" s="733"/>
      <c r="AC118" s="733"/>
      <c r="AD118" s="733"/>
      <c r="AE118" s="733"/>
      <c r="AF118" s="733"/>
      <c r="AG118" s="733"/>
      <c r="AH118" s="734"/>
    </row>
  </sheetData>
  <mergeCells count="226">
    <mergeCell ref="AE27:AG27"/>
    <mergeCell ref="AE28:AG28"/>
    <mergeCell ref="Y30:AD30"/>
    <mergeCell ref="AE30:AG30"/>
    <mergeCell ref="AE29:AG29"/>
    <mergeCell ref="S28:X28"/>
    <mergeCell ref="Y28:AD28"/>
    <mergeCell ref="Y29:AD29"/>
    <mergeCell ref="AE24:AH24"/>
    <mergeCell ref="AE25:AG25"/>
    <mergeCell ref="AE26:AG26"/>
    <mergeCell ref="Y25:AD25"/>
    <mergeCell ref="S26:X26"/>
    <mergeCell ref="Y26:AD26"/>
    <mergeCell ref="S24:X24"/>
    <mergeCell ref="Y24:AD24"/>
    <mergeCell ref="S25:X25"/>
    <mergeCell ref="A32:Q38"/>
    <mergeCell ref="H25:M25"/>
    <mergeCell ref="H26:M26"/>
    <mergeCell ref="H27:M27"/>
    <mergeCell ref="H28:M28"/>
    <mergeCell ref="H29:M29"/>
    <mergeCell ref="H30:M30"/>
    <mergeCell ref="A24:A30"/>
    <mergeCell ref="N27:P27"/>
    <mergeCell ref="N28:P28"/>
    <mergeCell ref="B27:G27"/>
    <mergeCell ref="B28:G28"/>
    <mergeCell ref="N29:P29"/>
    <mergeCell ref="N30:P30"/>
    <mergeCell ref="N24:Q24"/>
    <mergeCell ref="N25:P25"/>
    <mergeCell ref="N26:P26"/>
    <mergeCell ref="B24:G24"/>
    <mergeCell ref="H24:M24"/>
    <mergeCell ref="B25:G25"/>
    <mergeCell ref="B26:G26"/>
    <mergeCell ref="R24:R30"/>
    <mergeCell ref="S27:X27"/>
    <mergeCell ref="Y27:AD27"/>
    <mergeCell ref="S17:AD17"/>
    <mergeCell ref="S18:AD18"/>
    <mergeCell ref="S19:AD19"/>
    <mergeCell ref="S20:AD20"/>
    <mergeCell ref="S21:AD21"/>
    <mergeCell ref="S22:AD22"/>
    <mergeCell ref="B22:H22"/>
    <mergeCell ref="B23:H23"/>
    <mergeCell ref="R17:R23"/>
    <mergeCell ref="B17:H17"/>
    <mergeCell ref="B18:H18"/>
    <mergeCell ref="B19:H19"/>
    <mergeCell ref="B20:H20"/>
    <mergeCell ref="B21:H21"/>
    <mergeCell ref="S23:AD23"/>
    <mergeCell ref="AE19:AG19"/>
    <mergeCell ref="AE20:AG20"/>
    <mergeCell ref="AE21:AG21"/>
    <mergeCell ref="AE22:AG22"/>
    <mergeCell ref="AE23:AG23"/>
    <mergeCell ref="I19:M19"/>
    <mergeCell ref="I20:M20"/>
    <mergeCell ref="I21:M21"/>
    <mergeCell ref="I22:M22"/>
    <mergeCell ref="I23:M23"/>
    <mergeCell ref="A11:D12"/>
    <mergeCell ref="A13:D14"/>
    <mergeCell ref="E11:AH12"/>
    <mergeCell ref="E13:AH14"/>
    <mergeCell ref="A15:D15"/>
    <mergeCell ref="V15:X15"/>
    <mergeCell ref="Z15:AC15"/>
    <mergeCell ref="P5:AH5"/>
    <mergeCell ref="A8:D10"/>
    <mergeCell ref="E8:F8"/>
    <mergeCell ref="E9:AH9"/>
    <mergeCell ref="E10:AH10"/>
    <mergeCell ref="R8:U8"/>
    <mergeCell ref="V8:AH8"/>
    <mergeCell ref="A2:AH2"/>
    <mergeCell ref="A3:D4"/>
    <mergeCell ref="E3:AH4"/>
    <mergeCell ref="A5:D7"/>
    <mergeCell ref="E5:E7"/>
    <mergeCell ref="L5:O5"/>
    <mergeCell ref="L6:O7"/>
    <mergeCell ref="F5:K7"/>
    <mergeCell ref="P6:AH7"/>
    <mergeCell ref="R32:AH38"/>
    <mergeCell ref="A40:AH48"/>
    <mergeCell ref="A50:AH58"/>
    <mergeCell ref="A16:D16"/>
    <mergeCell ref="N15:Q15"/>
    <mergeCell ref="E15:M15"/>
    <mergeCell ref="H16:K16"/>
    <mergeCell ref="M16:N16"/>
    <mergeCell ref="V16:AB16"/>
    <mergeCell ref="R15:U15"/>
    <mergeCell ref="R16:U16"/>
    <mergeCell ref="AD15:AF15"/>
    <mergeCell ref="A17:A23"/>
    <mergeCell ref="N17:Q17"/>
    <mergeCell ref="N18:P18"/>
    <mergeCell ref="N19:P19"/>
    <mergeCell ref="N20:P20"/>
    <mergeCell ref="N21:P21"/>
    <mergeCell ref="N22:P22"/>
    <mergeCell ref="N23:P23"/>
    <mergeCell ref="I17:M17"/>
    <mergeCell ref="I18:M18"/>
    <mergeCell ref="AE17:AH17"/>
    <mergeCell ref="AE18:AG18"/>
    <mergeCell ref="A62:AH62"/>
    <mergeCell ref="A63:D64"/>
    <mergeCell ref="E63:AH64"/>
    <mergeCell ref="A65:D67"/>
    <mergeCell ref="E65:E67"/>
    <mergeCell ref="F65:K67"/>
    <mergeCell ref="L65:O65"/>
    <mergeCell ref="P65:AH65"/>
    <mergeCell ref="L66:O67"/>
    <mergeCell ref="P66:AH67"/>
    <mergeCell ref="A68:D70"/>
    <mergeCell ref="E68:F68"/>
    <mergeCell ref="R68:U68"/>
    <mergeCell ref="V68:AH68"/>
    <mergeCell ref="E69:AH69"/>
    <mergeCell ref="E70:AH70"/>
    <mergeCell ref="A71:D72"/>
    <mergeCell ref="E71:AH72"/>
    <mergeCell ref="A73:D74"/>
    <mergeCell ref="E73:AH74"/>
    <mergeCell ref="A75:D75"/>
    <mergeCell ref="E75:M75"/>
    <mergeCell ref="N75:Q75"/>
    <mergeCell ref="R75:U75"/>
    <mergeCell ref="V75:X75"/>
    <mergeCell ref="Z75:AC75"/>
    <mergeCell ref="AD75:AF75"/>
    <mergeCell ref="A76:D76"/>
    <mergeCell ref="H76:K76"/>
    <mergeCell ref="M76:N76"/>
    <mergeCell ref="R76:U76"/>
    <mergeCell ref="V76:AB76"/>
    <mergeCell ref="A77:A83"/>
    <mergeCell ref="B77:H77"/>
    <mergeCell ref="I77:M77"/>
    <mergeCell ref="N77:Q77"/>
    <mergeCell ref="R77:R83"/>
    <mergeCell ref="S77:AD77"/>
    <mergeCell ref="B79:H79"/>
    <mergeCell ref="I79:M79"/>
    <mergeCell ref="N79:P79"/>
    <mergeCell ref="S79:AD79"/>
    <mergeCell ref="B81:H81"/>
    <mergeCell ref="I81:M81"/>
    <mergeCell ref="N81:P81"/>
    <mergeCell ref="S81:AD81"/>
    <mergeCell ref="AE77:AH77"/>
    <mergeCell ref="B78:H78"/>
    <mergeCell ref="I78:M78"/>
    <mergeCell ref="N78:P78"/>
    <mergeCell ref="S78:AD78"/>
    <mergeCell ref="AE78:AG78"/>
    <mergeCell ref="AE79:AG79"/>
    <mergeCell ref="B80:H80"/>
    <mergeCell ref="I80:M80"/>
    <mergeCell ref="N80:P80"/>
    <mergeCell ref="S80:AD80"/>
    <mergeCell ref="AE80:AG80"/>
    <mergeCell ref="AE81:AG81"/>
    <mergeCell ref="B82:H82"/>
    <mergeCell ref="I82:M82"/>
    <mergeCell ref="N82:P82"/>
    <mergeCell ref="S82:AD82"/>
    <mergeCell ref="AE82:AG82"/>
    <mergeCell ref="B83:H83"/>
    <mergeCell ref="I83:M83"/>
    <mergeCell ref="N83:P83"/>
    <mergeCell ref="S83:AD83"/>
    <mergeCell ref="AE83:AG83"/>
    <mergeCell ref="B88:G88"/>
    <mergeCell ref="H88:M88"/>
    <mergeCell ref="N88:P88"/>
    <mergeCell ref="S88:X88"/>
    <mergeCell ref="Y88:AD88"/>
    <mergeCell ref="AE88:AG88"/>
    <mergeCell ref="R84:R90"/>
    <mergeCell ref="S84:X84"/>
    <mergeCell ref="Y84:AD84"/>
    <mergeCell ref="AE84:AH84"/>
    <mergeCell ref="B85:G85"/>
    <mergeCell ref="H85:M85"/>
    <mergeCell ref="N85:P85"/>
    <mergeCell ref="S85:X85"/>
    <mergeCell ref="Y85:AD85"/>
    <mergeCell ref="AE85:AG85"/>
    <mergeCell ref="B86:G86"/>
    <mergeCell ref="H86:M86"/>
    <mergeCell ref="N86:P86"/>
    <mergeCell ref="S86:X86"/>
    <mergeCell ref="A92:Q98"/>
    <mergeCell ref="R92:AH98"/>
    <mergeCell ref="A100:AH108"/>
    <mergeCell ref="A110:AH118"/>
    <mergeCell ref="H89:M89"/>
    <mergeCell ref="N89:P89"/>
    <mergeCell ref="Y89:AD89"/>
    <mergeCell ref="AE89:AG89"/>
    <mergeCell ref="H90:M90"/>
    <mergeCell ref="N90:P90"/>
    <mergeCell ref="A84:A90"/>
    <mergeCell ref="B84:G84"/>
    <mergeCell ref="H84:M84"/>
    <mergeCell ref="N84:Q84"/>
    <mergeCell ref="Y86:AD86"/>
    <mergeCell ref="AE86:AG86"/>
    <mergeCell ref="B87:G87"/>
    <mergeCell ref="H87:M87"/>
    <mergeCell ref="N87:P87"/>
    <mergeCell ref="S87:X87"/>
    <mergeCell ref="Y87:AD87"/>
    <mergeCell ref="AE87:AG87"/>
    <mergeCell ref="Y90:AD90"/>
    <mergeCell ref="AE90:AG90"/>
  </mergeCells>
  <phoneticPr fontId="1"/>
  <printOptions horizontalCentered="1"/>
  <pageMargins left="0.23622047244094491" right="0.23622047244094491" top="0.74803149606299213" bottom="0.74803149606299213" header="0.31496062992125984" footer="0.31496062992125984"/>
  <pageSetup paperSize="9" fitToHeight="99" orientation="portrait" horizontalDpi="1200" verticalDpi="1200" r:id="rId1"/>
  <rowBreaks count="1" manualBreakCount="1">
    <brk id="60" max="3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FF00"/>
    <pageSetUpPr fitToPage="1"/>
  </sheetPr>
  <dimension ref="A1:AK43"/>
  <sheetViews>
    <sheetView view="pageBreakPreview" zoomScaleNormal="100" zoomScaleSheetLayoutView="100" workbookViewId="0">
      <selection activeCell="A2" sqref="A2:AH2"/>
    </sheetView>
  </sheetViews>
  <sheetFormatPr defaultColWidth="2.5" defaultRowHeight="13.5" x14ac:dyDescent="0.15"/>
  <cols>
    <col min="1" max="16384" width="2.5" style="14"/>
  </cols>
  <sheetData>
    <row r="1" spans="1:37" ht="14.25" thickBot="1" x14ac:dyDescent="0.2">
      <c r="A1" s="14" t="s">
        <v>0</v>
      </c>
      <c r="M1" s="14" t="s">
        <v>1</v>
      </c>
      <c r="AH1" s="17" t="s">
        <v>2</v>
      </c>
    </row>
    <row r="2" spans="1:37" s="15" customFormat="1" ht="14.25" customHeight="1" thickBot="1" x14ac:dyDescent="0.2">
      <c r="V2" s="817" t="s">
        <v>152</v>
      </c>
      <c r="W2" s="818"/>
      <c r="X2" s="819"/>
      <c r="Y2" s="820"/>
      <c r="Z2" s="821"/>
      <c r="AA2" s="821"/>
      <c r="AB2" s="821"/>
      <c r="AC2" s="821"/>
      <c r="AD2" s="821"/>
      <c r="AE2" s="821"/>
      <c r="AF2" s="821"/>
      <c r="AG2" s="821"/>
      <c r="AH2" s="822"/>
    </row>
    <row r="3" spans="1:37" s="15" customFormat="1" ht="18.75" customHeight="1" x14ac:dyDescent="0.15">
      <c r="A3" s="870" t="s">
        <v>5</v>
      </c>
      <c r="B3" s="871"/>
      <c r="C3" s="871"/>
      <c r="D3" s="871"/>
      <c r="E3" s="871"/>
      <c r="F3" s="871"/>
      <c r="G3" s="871"/>
      <c r="H3" s="871"/>
      <c r="I3" s="871"/>
      <c r="J3" s="872"/>
      <c r="K3" s="876" t="s">
        <v>4</v>
      </c>
      <c r="L3" s="877"/>
      <c r="M3" s="877"/>
      <c r="N3" s="877"/>
      <c r="O3" s="877"/>
      <c r="P3" s="877"/>
      <c r="Q3" s="26"/>
      <c r="R3" s="27"/>
      <c r="S3" s="880" t="s">
        <v>313</v>
      </c>
      <c r="T3" s="881"/>
      <c r="U3" s="881"/>
      <c r="V3" s="882"/>
      <c r="W3" s="882"/>
      <c r="X3" s="882"/>
      <c r="Y3" s="28"/>
      <c r="Z3" s="29"/>
      <c r="AA3" s="885" t="s">
        <v>312</v>
      </c>
      <c r="AB3" s="886"/>
      <c r="AC3" s="886"/>
      <c r="AD3" s="886"/>
      <c r="AE3" s="886"/>
      <c r="AF3" s="886"/>
      <c r="AG3" s="28"/>
      <c r="AH3" s="29"/>
      <c r="AK3" s="48" t="s">
        <v>198</v>
      </c>
    </row>
    <row r="4" spans="1:37" s="15" customFormat="1" ht="18.75" customHeight="1" x14ac:dyDescent="0.15">
      <c r="A4" s="873"/>
      <c r="B4" s="874"/>
      <c r="C4" s="874"/>
      <c r="D4" s="874"/>
      <c r="E4" s="874"/>
      <c r="F4" s="874"/>
      <c r="G4" s="874"/>
      <c r="H4" s="874"/>
      <c r="I4" s="874"/>
      <c r="J4" s="875"/>
      <c r="K4" s="878"/>
      <c r="L4" s="879"/>
      <c r="M4" s="879"/>
      <c r="N4" s="879"/>
      <c r="O4" s="879"/>
      <c r="P4" s="879"/>
      <c r="Q4" s="846" t="s">
        <v>15</v>
      </c>
      <c r="R4" s="847"/>
      <c r="S4" s="883"/>
      <c r="T4" s="884"/>
      <c r="U4" s="884"/>
      <c r="V4" s="884"/>
      <c r="W4" s="884"/>
      <c r="X4" s="884"/>
      <c r="Y4" s="846" t="s">
        <v>15</v>
      </c>
      <c r="Z4" s="847"/>
      <c r="AA4" s="878"/>
      <c r="AB4" s="879"/>
      <c r="AC4" s="879"/>
      <c r="AD4" s="879"/>
      <c r="AE4" s="879"/>
      <c r="AF4" s="879"/>
      <c r="AG4" s="846" t="s">
        <v>15</v>
      </c>
      <c r="AH4" s="847"/>
    </row>
    <row r="5" spans="1:37" s="15" customFormat="1" ht="18.75" customHeight="1" x14ac:dyDescent="0.15">
      <c r="A5" s="848" t="s">
        <v>6</v>
      </c>
      <c r="B5" s="849"/>
      <c r="C5" s="846" t="s">
        <v>16</v>
      </c>
      <c r="D5" s="863"/>
      <c r="E5" s="863"/>
      <c r="F5" s="863"/>
      <c r="G5" s="863"/>
      <c r="H5" s="863"/>
      <c r="I5" s="863"/>
      <c r="J5" s="847"/>
      <c r="K5" s="867"/>
      <c r="L5" s="868"/>
      <c r="M5" s="868"/>
      <c r="N5" s="868"/>
      <c r="O5" s="868"/>
      <c r="P5" s="869"/>
      <c r="Q5" s="846">
        <v>100</v>
      </c>
      <c r="R5" s="847"/>
      <c r="S5" s="867"/>
      <c r="T5" s="868"/>
      <c r="U5" s="868"/>
      <c r="V5" s="868"/>
      <c r="W5" s="868"/>
      <c r="X5" s="869"/>
      <c r="Y5" s="838" t="str">
        <f>IF(ISNUMBER(K5),IF(K5&lt;&gt;0,S5/K5*Q5,""),"")</f>
        <v/>
      </c>
      <c r="Z5" s="839"/>
      <c r="AA5" s="867"/>
      <c r="AB5" s="868"/>
      <c r="AC5" s="868"/>
      <c r="AD5" s="868"/>
      <c r="AE5" s="868"/>
      <c r="AF5" s="869"/>
      <c r="AG5" s="838" t="str">
        <f>IF(ISNUMBER(S5),IF(ISNUMBER(S5*Q5),IF(S5&lt;&gt;0,AA5/S5*Q5,""),""),"")</f>
        <v/>
      </c>
      <c r="AH5" s="839"/>
    </row>
    <row r="6" spans="1:37" s="15" customFormat="1" ht="18.75" customHeight="1" x14ac:dyDescent="0.15">
      <c r="A6" s="860"/>
      <c r="B6" s="861"/>
      <c r="C6" s="846" t="s">
        <v>18</v>
      </c>
      <c r="D6" s="863"/>
      <c r="E6" s="863"/>
      <c r="F6" s="863"/>
      <c r="G6" s="863"/>
      <c r="H6" s="863"/>
      <c r="I6" s="863"/>
      <c r="J6" s="847"/>
      <c r="K6" s="867"/>
      <c r="L6" s="868"/>
      <c r="M6" s="868"/>
      <c r="N6" s="868"/>
      <c r="O6" s="868"/>
      <c r="P6" s="869"/>
      <c r="Q6" s="846">
        <v>100</v>
      </c>
      <c r="R6" s="847"/>
      <c r="S6" s="867"/>
      <c r="T6" s="868"/>
      <c r="U6" s="868"/>
      <c r="V6" s="868"/>
      <c r="W6" s="868"/>
      <c r="X6" s="869"/>
      <c r="Y6" s="838" t="str">
        <f t="shared" ref="Y6:Y32" si="0">IF(ISNUMBER(K6),IF(K6&lt;&gt;0,S6/K6*Q6,""),"")</f>
        <v/>
      </c>
      <c r="Z6" s="839"/>
      <c r="AA6" s="867"/>
      <c r="AB6" s="868"/>
      <c r="AC6" s="868"/>
      <c r="AD6" s="868"/>
      <c r="AE6" s="868"/>
      <c r="AF6" s="869"/>
      <c r="AG6" s="838" t="str">
        <f t="shared" ref="AG6:AG40" si="1">IF(ISNUMBER(S6),IF(ISNUMBER(S6*Q6),IF(S6&lt;&gt;0,AA6/S6*Q6,""),""),"")</f>
        <v/>
      </c>
      <c r="AH6" s="839"/>
    </row>
    <row r="7" spans="1:37" s="15" customFormat="1" ht="18.75" customHeight="1" x14ac:dyDescent="0.15">
      <c r="A7" s="860"/>
      <c r="B7" s="861"/>
      <c r="C7" s="846" t="s">
        <v>17</v>
      </c>
      <c r="D7" s="863"/>
      <c r="E7" s="863"/>
      <c r="F7" s="863"/>
      <c r="G7" s="863"/>
      <c r="H7" s="863"/>
      <c r="I7" s="863"/>
      <c r="J7" s="847"/>
      <c r="K7" s="867"/>
      <c r="L7" s="868"/>
      <c r="M7" s="868"/>
      <c r="N7" s="868"/>
      <c r="O7" s="868"/>
      <c r="P7" s="869"/>
      <c r="Q7" s="846">
        <v>100</v>
      </c>
      <c r="R7" s="847"/>
      <c r="S7" s="867"/>
      <c r="T7" s="868"/>
      <c r="U7" s="868"/>
      <c r="V7" s="868"/>
      <c r="W7" s="868"/>
      <c r="X7" s="869"/>
      <c r="Y7" s="838" t="str">
        <f t="shared" si="0"/>
        <v/>
      </c>
      <c r="Z7" s="839"/>
      <c r="AA7" s="867"/>
      <c r="AB7" s="868"/>
      <c r="AC7" s="868"/>
      <c r="AD7" s="868"/>
      <c r="AE7" s="868"/>
      <c r="AF7" s="869"/>
      <c r="AG7" s="838" t="str">
        <f t="shared" si="1"/>
        <v/>
      </c>
      <c r="AH7" s="839"/>
    </row>
    <row r="8" spans="1:37" s="15" customFormat="1" ht="18.75" customHeight="1" x14ac:dyDescent="0.15">
      <c r="A8" s="860"/>
      <c r="B8" s="861"/>
      <c r="C8" s="846" t="s">
        <v>19</v>
      </c>
      <c r="D8" s="863"/>
      <c r="E8" s="863"/>
      <c r="F8" s="863"/>
      <c r="G8" s="863"/>
      <c r="H8" s="863"/>
      <c r="I8" s="863"/>
      <c r="J8" s="847"/>
      <c r="K8" s="867"/>
      <c r="L8" s="868"/>
      <c r="M8" s="868"/>
      <c r="N8" s="868"/>
      <c r="O8" s="868"/>
      <c r="P8" s="869"/>
      <c r="Q8" s="846">
        <v>100</v>
      </c>
      <c r="R8" s="847"/>
      <c r="S8" s="867"/>
      <c r="T8" s="868"/>
      <c r="U8" s="868"/>
      <c r="V8" s="868"/>
      <c r="W8" s="868"/>
      <c r="X8" s="869"/>
      <c r="Y8" s="838" t="str">
        <f t="shared" si="0"/>
        <v/>
      </c>
      <c r="Z8" s="839"/>
      <c r="AA8" s="867"/>
      <c r="AB8" s="868"/>
      <c r="AC8" s="868"/>
      <c r="AD8" s="868"/>
      <c r="AE8" s="868"/>
      <c r="AF8" s="869"/>
      <c r="AG8" s="838" t="str">
        <f t="shared" si="1"/>
        <v/>
      </c>
      <c r="AH8" s="839"/>
    </row>
    <row r="9" spans="1:37" s="15" customFormat="1" ht="18.75" customHeight="1" x14ac:dyDescent="0.15">
      <c r="A9" s="860"/>
      <c r="B9" s="861"/>
      <c r="C9" s="846" t="s">
        <v>20</v>
      </c>
      <c r="D9" s="863"/>
      <c r="E9" s="863"/>
      <c r="F9" s="863"/>
      <c r="G9" s="863"/>
      <c r="H9" s="863"/>
      <c r="I9" s="863"/>
      <c r="J9" s="847"/>
      <c r="K9" s="867"/>
      <c r="L9" s="868"/>
      <c r="M9" s="868"/>
      <c r="N9" s="868"/>
      <c r="O9" s="868"/>
      <c r="P9" s="869"/>
      <c r="Q9" s="846">
        <v>100</v>
      </c>
      <c r="R9" s="847"/>
      <c r="S9" s="867"/>
      <c r="T9" s="868"/>
      <c r="U9" s="868"/>
      <c r="V9" s="868"/>
      <c r="W9" s="868"/>
      <c r="X9" s="869"/>
      <c r="Y9" s="838" t="str">
        <f t="shared" si="0"/>
        <v/>
      </c>
      <c r="Z9" s="839"/>
      <c r="AA9" s="867"/>
      <c r="AB9" s="868"/>
      <c r="AC9" s="868"/>
      <c r="AD9" s="868"/>
      <c r="AE9" s="868"/>
      <c r="AF9" s="869"/>
      <c r="AG9" s="838" t="str">
        <f t="shared" si="1"/>
        <v/>
      </c>
      <c r="AH9" s="839"/>
    </row>
    <row r="10" spans="1:37" s="15" customFormat="1" ht="18.75" customHeight="1" x14ac:dyDescent="0.15">
      <c r="A10" s="860"/>
      <c r="B10" s="861"/>
      <c r="C10" s="846" t="s">
        <v>21</v>
      </c>
      <c r="D10" s="863"/>
      <c r="E10" s="863"/>
      <c r="F10" s="863"/>
      <c r="G10" s="863"/>
      <c r="H10" s="863"/>
      <c r="I10" s="863"/>
      <c r="J10" s="847"/>
      <c r="K10" s="867"/>
      <c r="L10" s="868"/>
      <c r="M10" s="868"/>
      <c r="N10" s="868"/>
      <c r="O10" s="868"/>
      <c r="P10" s="869"/>
      <c r="Q10" s="846">
        <v>100</v>
      </c>
      <c r="R10" s="847"/>
      <c r="S10" s="867"/>
      <c r="T10" s="868"/>
      <c r="U10" s="868"/>
      <c r="V10" s="868"/>
      <c r="W10" s="868"/>
      <c r="X10" s="869"/>
      <c r="Y10" s="838" t="str">
        <f t="shared" si="0"/>
        <v/>
      </c>
      <c r="Z10" s="839"/>
      <c r="AA10" s="867"/>
      <c r="AB10" s="868"/>
      <c r="AC10" s="868"/>
      <c r="AD10" s="868"/>
      <c r="AE10" s="868"/>
      <c r="AF10" s="869"/>
      <c r="AG10" s="838" t="str">
        <f t="shared" si="1"/>
        <v/>
      </c>
      <c r="AH10" s="839"/>
    </row>
    <row r="11" spans="1:37" s="15" customFormat="1" ht="18.75" customHeight="1" x14ac:dyDescent="0.15">
      <c r="A11" s="850"/>
      <c r="B11" s="851"/>
      <c r="C11" s="846" t="s">
        <v>50</v>
      </c>
      <c r="D11" s="863"/>
      <c r="E11" s="863"/>
      <c r="F11" s="863"/>
      <c r="G11" s="863"/>
      <c r="H11" s="863"/>
      <c r="I11" s="863"/>
      <c r="J11" s="847"/>
      <c r="K11" s="867"/>
      <c r="L11" s="868"/>
      <c r="M11" s="868"/>
      <c r="N11" s="868"/>
      <c r="O11" s="868"/>
      <c r="P11" s="869"/>
      <c r="Q11" s="846">
        <v>100</v>
      </c>
      <c r="R11" s="847"/>
      <c r="S11" s="867"/>
      <c r="T11" s="868"/>
      <c r="U11" s="868"/>
      <c r="V11" s="868"/>
      <c r="W11" s="868"/>
      <c r="X11" s="869"/>
      <c r="Y11" s="838" t="str">
        <f t="shared" si="0"/>
        <v/>
      </c>
      <c r="Z11" s="839"/>
      <c r="AA11" s="867"/>
      <c r="AB11" s="868"/>
      <c r="AC11" s="868"/>
      <c r="AD11" s="868"/>
      <c r="AE11" s="868"/>
      <c r="AF11" s="869"/>
      <c r="AG11" s="838" t="str">
        <f t="shared" si="1"/>
        <v/>
      </c>
      <c r="AH11" s="839"/>
    </row>
    <row r="12" spans="1:37" s="15" customFormat="1" ht="18.75" customHeight="1" x14ac:dyDescent="0.15">
      <c r="A12" s="848" t="s">
        <v>7</v>
      </c>
      <c r="B12" s="849"/>
      <c r="C12" s="846" t="s">
        <v>22</v>
      </c>
      <c r="D12" s="863"/>
      <c r="E12" s="863"/>
      <c r="F12" s="863"/>
      <c r="G12" s="863"/>
      <c r="H12" s="863"/>
      <c r="I12" s="863"/>
      <c r="J12" s="847"/>
      <c r="K12" s="867"/>
      <c r="L12" s="868"/>
      <c r="M12" s="868"/>
      <c r="N12" s="868"/>
      <c r="O12" s="868"/>
      <c r="P12" s="869"/>
      <c r="Q12" s="846">
        <v>100</v>
      </c>
      <c r="R12" s="847"/>
      <c r="S12" s="867"/>
      <c r="T12" s="868"/>
      <c r="U12" s="868"/>
      <c r="V12" s="868"/>
      <c r="W12" s="868"/>
      <c r="X12" s="869"/>
      <c r="Y12" s="838" t="str">
        <f t="shared" si="0"/>
        <v/>
      </c>
      <c r="Z12" s="839"/>
      <c r="AA12" s="867"/>
      <c r="AB12" s="868"/>
      <c r="AC12" s="868"/>
      <c r="AD12" s="868"/>
      <c r="AE12" s="868"/>
      <c r="AF12" s="869"/>
      <c r="AG12" s="838" t="str">
        <f t="shared" si="1"/>
        <v/>
      </c>
      <c r="AH12" s="839"/>
    </row>
    <row r="13" spans="1:37" s="15" customFormat="1" ht="18.75" customHeight="1" x14ac:dyDescent="0.15">
      <c r="A13" s="860"/>
      <c r="B13" s="861"/>
      <c r="C13" s="846" t="s">
        <v>48</v>
      </c>
      <c r="D13" s="863"/>
      <c r="E13" s="863"/>
      <c r="F13" s="863"/>
      <c r="G13" s="863"/>
      <c r="H13" s="863"/>
      <c r="I13" s="863"/>
      <c r="J13" s="847"/>
      <c r="K13" s="867"/>
      <c r="L13" s="868"/>
      <c r="M13" s="868"/>
      <c r="N13" s="868"/>
      <c r="O13" s="868"/>
      <c r="P13" s="869"/>
      <c r="Q13" s="846">
        <v>100</v>
      </c>
      <c r="R13" s="847"/>
      <c r="S13" s="867"/>
      <c r="T13" s="868"/>
      <c r="U13" s="868"/>
      <c r="V13" s="868"/>
      <c r="W13" s="868"/>
      <c r="X13" s="869"/>
      <c r="Y13" s="838" t="str">
        <f t="shared" si="0"/>
        <v/>
      </c>
      <c r="Z13" s="839"/>
      <c r="AA13" s="867"/>
      <c r="AB13" s="868"/>
      <c r="AC13" s="868"/>
      <c r="AD13" s="868"/>
      <c r="AE13" s="868"/>
      <c r="AF13" s="869"/>
      <c r="AG13" s="838" t="str">
        <f t="shared" si="1"/>
        <v/>
      </c>
      <c r="AH13" s="839"/>
    </row>
    <row r="14" spans="1:37" s="15" customFormat="1" ht="18.75" customHeight="1" x14ac:dyDescent="0.15">
      <c r="A14" s="860"/>
      <c r="B14" s="861"/>
      <c r="C14" s="846" t="s">
        <v>51</v>
      </c>
      <c r="D14" s="863"/>
      <c r="E14" s="863"/>
      <c r="F14" s="863"/>
      <c r="G14" s="863"/>
      <c r="H14" s="863"/>
      <c r="I14" s="863"/>
      <c r="J14" s="847"/>
      <c r="K14" s="867"/>
      <c r="L14" s="868"/>
      <c r="M14" s="868"/>
      <c r="N14" s="868"/>
      <c r="O14" s="868"/>
      <c r="P14" s="869"/>
      <c r="Q14" s="846">
        <v>100</v>
      </c>
      <c r="R14" s="847"/>
      <c r="S14" s="867"/>
      <c r="T14" s="868"/>
      <c r="U14" s="868"/>
      <c r="V14" s="868"/>
      <c r="W14" s="868"/>
      <c r="X14" s="869"/>
      <c r="Y14" s="838" t="str">
        <f t="shared" si="0"/>
        <v/>
      </c>
      <c r="Z14" s="839"/>
      <c r="AA14" s="867"/>
      <c r="AB14" s="868"/>
      <c r="AC14" s="868"/>
      <c r="AD14" s="868"/>
      <c r="AE14" s="868"/>
      <c r="AF14" s="869"/>
      <c r="AG14" s="838" t="str">
        <f t="shared" si="1"/>
        <v/>
      </c>
      <c r="AH14" s="839"/>
    </row>
    <row r="15" spans="1:37" s="15" customFormat="1" ht="18.75" customHeight="1" x14ac:dyDescent="0.15">
      <c r="A15" s="860"/>
      <c r="B15" s="861"/>
      <c r="C15" s="846" t="s">
        <v>23</v>
      </c>
      <c r="D15" s="863"/>
      <c r="E15" s="863"/>
      <c r="F15" s="863"/>
      <c r="G15" s="863"/>
      <c r="H15" s="863"/>
      <c r="I15" s="863"/>
      <c r="J15" s="847"/>
      <c r="K15" s="867"/>
      <c r="L15" s="868"/>
      <c r="M15" s="868"/>
      <c r="N15" s="868"/>
      <c r="O15" s="868"/>
      <c r="P15" s="869"/>
      <c r="Q15" s="846">
        <v>100</v>
      </c>
      <c r="R15" s="847"/>
      <c r="S15" s="867"/>
      <c r="T15" s="868"/>
      <c r="U15" s="868"/>
      <c r="V15" s="868"/>
      <c r="W15" s="868"/>
      <c r="X15" s="869"/>
      <c r="Y15" s="838" t="str">
        <f t="shared" si="0"/>
        <v/>
      </c>
      <c r="Z15" s="839"/>
      <c r="AA15" s="867"/>
      <c r="AB15" s="868"/>
      <c r="AC15" s="868"/>
      <c r="AD15" s="868"/>
      <c r="AE15" s="868"/>
      <c r="AF15" s="869"/>
      <c r="AG15" s="838" t="str">
        <f t="shared" si="1"/>
        <v/>
      </c>
      <c r="AH15" s="839"/>
    </row>
    <row r="16" spans="1:37" s="15" customFormat="1" ht="18.75" customHeight="1" x14ac:dyDescent="0.15">
      <c r="A16" s="860"/>
      <c r="B16" s="861"/>
      <c r="C16" s="846" t="s">
        <v>52</v>
      </c>
      <c r="D16" s="863"/>
      <c r="E16" s="863"/>
      <c r="F16" s="863"/>
      <c r="G16" s="863"/>
      <c r="H16" s="863"/>
      <c r="I16" s="863"/>
      <c r="J16" s="847"/>
      <c r="K16" s="867"/>
      <c r="L16" s="868"/>
      <c r="M16" s="868"/>
      <c r="N16" s="868"/>
      <c r="O16" s="868"/>
      <c r="P16" s="869"/>
      <c r="Q16" s="846">
        <v>100</v>
      </c>
      <c r="R16" s="847"/>
      <c r="S16" s="867"/>
      <c r="T16" s="868"/>
      <c r="U16" s="868"/>
      <c r="V16" s="868"/>
      <c r="W16" s="868"/>
      <c r="X16" s="869"/>
      <c r="Y16" s="838" t="str">
        <f t="shared" si="0"/>
        <v/>
      </c>
      <c r="Z16" s="839"/>
      <c r="AA16" s="867"/>
      <c r="AB16" s="868"/>
      <c r="AC16" s="868"/>
      <c r="AD16" s="868"/>
      <c r="AE16" s="868"/>
      <c r="AF16" s="869"/>
      <c r="AG16" s="838" t="str">
        <f t="shared" si="1"/>
        <v/>
      </c>
      <c r="AH16" s="839"/>
    </row>
    <row r="17" spans="1:34" s="15" customFormat="1" ht="18.75" customHeight="1" x14ac:dyDescent="0.15">
      <c r="A17" s="860"/>
      <c r="B17" s="861"/>
      <c r="C17" s="846" t="s">
        <v>49</v>
      </c>
      <c r="D17" s="863"/>
      <c r="E17" s="863"/>
      <c r="F17" s="863"/>
      <c r="G17" s="863"/>
      <c r="H17" s="863"/>
      <c r="I17" s="863"/>
      <c r="J17" s="847"/>
      <c r="K17" s="867"/>
      <c r="L17" s="868"/>
      <c r="M17" s="868"/>
      <c r="N17" s="868"/>
      <c r="O17" s="868"/>
      <c r="P17" s="869"/>
      <c r="Q17" s="846">
        <v>100</v>
      </c>
      <c r="R17" s="847"/>
      <c r="S17" s="867"/>
      <c r="T17" s="868"/>
      <c r="U17" s="868"/>
      <c r="V17" s="868"/>
      <c r="W17" s="868"/>
      <c r="X17" s="869"/>
      <c r="Y17" s="838" t="str">
        <f t="shared" si="0"/>
        <v/>
      </c>
      <c r="Z17" s="839"/>
      <c r="AA17" s="867"/>
      <c r="AB17" s="868"/>
      <c r="AC17" s="868"/>
      <c r="AD17" s="868"/>
      <c r="AE17" s="868"/>
      <c r="AF17" s="869"/>
      <c r="AG17" s="838" t="str">
        <f t="shared" si="1"/>
        <v/>
      </c>
      <c r="AH17" s="839"/>
    </row>
    <row r="18" spans="1:34" s="15" customFormat="1" ht="18.75" customHeight="1" x14ac:dyDescent="0.15">
      <c r="A18" s="860"/>
      <c r="B18" s="861"/>
      <c r="C18" s="846" t="s">
        <v>25</v>
      </c>
      <c r="D18" s="863"/>
      <c r="E18" s="863"/>
      <c r="F18" s="863"/>
      <c r="G18" s="863"/>
      <c r="H18" s="863"/>
      <c r="I18" s="863"/>
      <c r="J18" s="847"/>
      <c r="K18" s="867"/>
      <c r="L18" s="868"/>
      <c r="M18" s="868"/>
      <c r="N18" s="868"/>
      <c r="O18" s="868"/>
      <c r="P18" s="869"/>
      <c r="Q18" s="846">
        <v>100</v>
      </c>
      <c r="R18" s="847"/>
      <c r="S18" s="867"/>
      <c r="T18" s="868"/>
      <c r="U18" s="868"/>
      <c r="V18" s="868"/>
      <c r="W18" s="868"/>
      <c r="X18" s="869"/>
      <c r="Y18" s="838" t="str">
        <f t="shared" si="0"/>
        <v/>
      </c>
      <c r="Z18" s="839"/>
      <c r="AA18" s="867"/>
      <c r="AB18" s="868"/>
      <c r="AC18" s="868"/>
      <c r="AD18" s="868"/>
      <c r="AE18" s="868"/>
      <c r="AF18" s="869"/>
      <c r="AG18" s="838" t="str">
        <f t="shared" si="1"/>
        <v/>
      </c>
      <c r="AH18" s="839"/>
    </row>
    <row r="19" spans="1:34" s="15" customFormat="1" ht="18.75" customHeight="1" x14ac:dyDescent="0.15">
      <c r="A19" s="860"/>
      <c r="B19" s="861"/>
      <c r="C19" s="846" t="s">
        <v>24</v>
      </c>
      <c r="D19" s="863"/>
      <c r="E19" s="863"/>
      <c r="F19" s="863"/>
      <c r="G19" s="863"/>
      <c r="H19" s="863"/>
      <c r="I19" s="863"/>
      <c r="J19" s="847"/>
      <c r="K19" s="867"/>
      <c r="L19" s="868"/>
      <c r="M19" s="868"/>
      <c r="N19" s="868"/>
      <c r="O19" s="868"/>
      <c r="P19" s="869"/>
      <c r="Q19" s="846">
        <v>100</v>
      </c>
      <c r="R19" s="847"/>
      <c r="S19" s="867"/>
      <c r="T19" s="868"/>
      <c r="U19" s="868"/>
      <c r="V19" s="868"/>
      <c r="W19" s="868"/>
      <c r="X19" s="869"/>
      <c r="Y19" s="838" t="str">
        <f t="shared" si="0"/>
        <v/>
      </c>
      <c r="Z19" s="839"/>
      <c r="AA19" s="867"/>
      <c r="AB19" s="868"/>
      <c r="AC19" s="868"/>
      <c r="AD19" s="868"/>
      <c r="AE19" s="868"/>
      <c r="AF19" s="869"/>
      <c r="AG19" s="838" t="str">
        <f t="shared" si="1"/>
        <v/>
      </c>
      <c r="AH19" s="839"/>
    </row>
    <row r="20" spans="1:34" s="15" customFormat="1" ht="18.75" customHeight="1" x14ac:dyDescent="0.15">
      <c r="A20" s="860"/>
      <c r="B20" s="861"/>
      <c r="C20" s="846" t="s">
        <v>26</v>
      </c>
      <c r="D20" s="863"/>
      <c r="E20" s="863"/>
      <c r="F20" s="863"/>
      <c r="G20" s="863"/>
      <c r="H20" s="863"/>
      <c r="I20" s="863"/>
      <c r="J20" s="847"/>
      <c r="K20" s="867"/>
      <c r="L20" s="868"/>
      <c r="M20" s="868"/>
      <c r="N20" s="868"/>
      <c r="O20" s="868"/>
      <c r="P20" s="869"/>
      <c r="Q20" s="846">
        <v>100</v>
      </c>
      <c r="R20" s="847"/>
      <c r="S20" s="867"/>
      <c r="T20" s="868"/>
      <c r="U20" s="868"/>
      <c r="V20" s="868"/>
      <c r="W20" s="868"/>
      <c r="X20" s="869"/>
      <c r="Y20" s="838" t="str">
        <f t="shared" si="0"/>
        <v/>
      </c>
      <c r="Z20" s="839"/>
      <c r="AA20" s="867"/>
      <c r="AB20" s="868"/>
      <c r="AC20" s="868"/>
      <c r="AD20" s="868"/>
      <c r="AE20" s="868"/>
      <c r="AF20" s="869"/>
      <c r="AG20" s="838" t="str">
        <f t="shared" si="1"/>
        <v/>
      </c>
      <c r="AH20" s="839"/>
    </row>
    <row r="21" spans="1:34" s="15" customFormat="1" ht="18.75" customHeight="1" x14ac:dyDescent="0.15">
      <c r="A21" s="850"/>
      <c r="B21" s="851"/>
      <c r="C21" s="846" t="s">
        <v>27</v>
      </c>
      <c r="D21" s="863"/>
      <c r="E21" s="863"/>
      <c r="F21" s="863"/>
      <c r="G21" s="863"/>
      <c r="H21" s="863"/>
      <c r="I21" s="863"/>
      <c r="J21" s="847"/>
      <c r="K21" s="864"/>
      <c r="L21" s="865"/>
      <c r="M21" s="865"/>
      <c r="N21" s="865"/>
      <c r="O21" s="865"/>
      <c r="P21" s="866"/>
      <c r="Q21" s="846">
        <v>100</v>
      </c>
      <c r="R21" s="847"/>
      <c r="S21" s="864"/>
      <c r="T21" s="865"/>
      <c r="U21" s="865"/>
      <c r="V21" s="865"/>
      <c r="W21" s="865"/>
      <c r="X21" s="866"/>
      <c r="Y21" s="838" t="str">
        <f t="shared" si="0"/>
        <v/>
      </c>
      <c r="Z21" s="839"/>
      <c r="AA21" s="864"/>
      <c r="AB21" s="865"/>
      <c r="AC21" s="865"/>
      <c r="AD21" s="865"/>
      <c r="AE21" s="865"/>
      <c r="AF21" s="866"/>
      <c r="AG21" s="838" t="str">
        <f t="shared" si="1"/>
        <v/>
      </c>
      <c r="AH21" s="839"/>
    </row>
    <row r="22" spans="1:34" s="15" customFormat="1" ht="18.75" customHeight="1" x14ac:dyDescent="0.15">
      <c r="A22" s="848" t="s">
        <v>8</v>
      </c>
      <c r="B22" s="849"/>
      <c r="C22" s="848" t="s">
        <v>9</v>
      </c>
      <c r="D22" s="849"/>
      <c r="E22" s="840" t="s">
        <v>28</v>
      </c>
      <c r="F22" s="841"/>
      <c r="G22" s="841"/>
      <c r="H22" s="841"/>
      <c r="I22" s="841"/>
      <c r="J22" s="842"/>
      <c r="K22" s="835" t="str">
        <f>IF(K12&lt;&gt;0,IF((K12-K15-K17)&lt;&gt;1,K17/(1-(K12-K15-K17)/K12),""),"")</f>
        <v/>
      </c>
      <c r="L22" s="836"/>
      <c r="M22" s="836"/>
      <c r="N22" s="836"/>
      <c r="O22" s="836"/>
      <c r="P22" s="837"/>
      <c r="Q22" s="846">
        <v>100</v>
      </c>
      <c r="R22" s="847"/>
      <c r="S22" s="835" t="str">
        <f>IF(S12&lt;&gt;0,IF((S12-S15-S17)&lt;&gt;1,S17/(1-(S12-S15-S17)/S12),""),"")</f>
        <v/>
      </c>
      <c r="T22" s="836"/>
      <c r="U22" s="836"/>
      <c r="V22" s="836"/>
      <c r="W22" s="836"/>
      <c r="X22" s="837"/>
      <c r="Y22" s="838" t="str">
        <f t="shared" si="0"/>
        <v/>
      </c>
      <c r="Z22" s="839"/>
      <c r="AA22" s="835" t="str">
        <f>IF(AA12&lt;&gt;0,IF((AA12-AA15-AA17)&lt;&gt;1,AA17/(1-(AA12-AA15-AA17)/AA12),""),"")</f>
        <v/>
      </c>
      <c r="AB22" s="836"/>
      <c r="AC22" s="836"/>
      <c r="AD22" s="836"/>
      <c r="AE22" s="836"/>
      <c r="AF22" s="837"/>
      <c r="AG22" s="838" t="str">
        <f t="shared" si="1"/>
        <v/>
      </c>
      <c r="AH22" s="839"/>
    </row>
    <row r="23" spans="1:34" s="15" customFormat="1" ht="18.75" customHeight="1" x14ac:dyDescent="0.15">
      <c r="A23" s="860"/>
      <c r="B23" s="861"/>
      <c r="C23" s="850"/>
      <c r="D23" s="851"/>
      <c r="E23" s="852" t="s">
        <v>29</v>
      </c>
      <c r="F23" s="862"/>
      <c r="G23" s="862"/>
      <c r="H23" s="862"/>
      <c r="I23" s="862"/>
      <c r="J23" s="853"/>
      <c r="K23" s="857">
        <f>K16+K19</f>
        <v>0</v>
      </c>
      <c r="L23" s="858"/>
      <c r="M23" s="858"/>
      <c r="N23" s="858"/>
      <c r="O23" s="858"/>
      <c r="P23" s="859"/>
      <c r="Q23" s="846">
        <v>100</v>
      </c>
      <c r="R23" s="847"/>
      <c r="S23" s="857">
        <f>S16+S19</f>
        <v>0</v>
      </c>
      <c r="T23" s="858"/>
      <c r="U23" s="858"/>
      <c r="V23" s="858"/>
      <c r="W23" s="858"/>
      <c r="X23" s="859"/>
      <c r="Y23" s="838" t="str">
        <f t="shared" si="0"/>
        <v/>
      </c>
      <c r="Z23" s="839"/>
      <c r="AA23" s="857">
        <f>AA16+AA19</f>
        <v>0</v>
      </c>
      <c r="AB23" s="858"/>
      <c r="AC23" s="858"/>
      <c r="AD23" s="858"/>
      <c r="AE23" s="858"/>
      <c r="AF23" s="859"/>
      <c r="AG23" s="838" t="str">
        <f t="shared" si="1"/>
        <v/>
      </c>
      <c r="AH23" s="839"/>
    </row>
    <row r="24" spans="1:34" s="15" customFormat="1" ht="18.75" customHeight="1" x14ac:dyDescent="0.15">
      <c r="A24" s="860"/>
      <c r="B24" s="861"/>
      <c r="C24" s="848" t="s">
        <v>10</v>
      </c>
      <c r="D24" s="849"/>
      <c r="E24" s="840" t="s">
        <v>30</v>
      </c>
      <c r="F24" s="841"/>
      <c r="G24" s="841"/>
      <c r="H24" s="841"/>
      <c r="I24" s="841"/>
      <c r="J24" s="842"/>
      <c r="K24" s="843" t="str">
        <f>IF(K7&lt;&gt;0,K15/K7,"")</f>
        <v/>
      </c>
      <c r="L24" s="844"/>
      <c r="M24" s="844"/>
      <c r="N24" s="844"/>
      <c r="O24" s="844"/>
      <c r="P24" s="845"/>
      <c r="Q24" s="846">
        <v>100</v>
      </c>
      <c r="R24" s="847"/>
      <c r="S24" s="843" t="str">
        <f>IF(S7&lt;&gt;0,S15/S7,"")</f>
        <v/>
      </c>
      <c r="T24" s="844"/>
      <c r="U24" s="844"/>
      <c r="V24" s="844"/>
      <c r="W24" s="844"/>
      <c r="X24" s="845"/>
      <c r="Y24" s="838" t="str">
        <f t="shared" si="0"/>
        <v/>
      </c>
      <c r="Z24" s="839"/>
      <c r="AA24" s="843" t="str">
        <f>IF(AA7&lt;&gt;0,AA15/AA7,"")</f>
        <v/>
      </c>
      <c r="AB24" s="844"/>
      <c r="AC24" s="844"/>
      <c r="AD24" s="844"/>
      <c r="AE24" s="844"/>
      <c r="AF24" s="845"/>
      <c r="AG24" s="838" t="str">
        <f t="shared" si="1"/>
        <v/>
      </c>
      <c r="AH24" s="839"/>
    </row>
    <row r="25" spans="1:34" s="15" customFormat="1" ht="18.75" customHeight="1" x14ac:dyDescent="0.15">
      <c r="A25" s="860"/>
      <c r="B25" s="861"/>
      <c r="C25" s="860"/>
      <c r="D25" s="861"/>
      <c r="E25" s="840" t="s">
        <v>31</v>
      </c>
      <c r="F25" s="841"/>
      <c r="G25" s="841"/>
      <c r="H25" s="841"/>
      <c r="I25" s="841"/>
      <c r="J25" s="842"/>
      <c r="K25" s="843" t="str">
        <f>IF(K12&lt;&gt;0,K22/K12,"")</f>
        <v/>
      </c>
      <c r="L25" s="844"/>
      <c r="M25" s="844"/>
      <c r="N25" s="844"/>
      <c r="O25" s="844"/>
      <c r="P25" s="845"/>
      <c r="Q25" s="846">
        <v>100</v>
      </c>
      <c r="R25" s="847"/>
      <c r="S25" s="843" t="str">
        <f>IF(S12&lt;&gt;0,S22/S12,"")</f>
        <v/>
      </c>
      <c r="T25" s="844"/>
      <c r="U25" s="844"/>
      <c r="V25" s="844"/>
      <c r="W25" s="844"/>
      <c r="X25" s="845"/>
      <c r="Y25" s="838" t="str">
        <f t="shared" si="0"/>
        <v/>
      </c>
      <c r="Z25" s="839"/>
      <c r="AA25" s="843" t="str">
        <f>IF(AA12&lt;&gt;0,AA22/AA12,"")</f>
        <v/>
      </c>
      <c r="AB25" s="844"/>
      <c r="AC25" s="844"/>
      <c r="AD25" s="844"/>
      <c r="AE25" s="844"/>
      <c r="AF25" s="845"/>
      <c r="AG25" s="838" t="str">
        <f t="shared" si="1"/>
        <v/>
      </c>
      <c r="AH25" s="839"/>
    </row>
    <row r="26" spans="1:34" s="15" customFormat="1" ht="18.75" customHeight="1" x14ac:dyDescent="0.15">
      <c r="A26" s="860"/>
      <c r="B26" s="861"/>
      <c r="C26" s="860"/>
      <c r="D26" s="861"/>
      <c r="E26" s="840" t="s">
        <v>32</v>
      </c>
      <c r="F26" s="841"/>
      <c r="G26" s="841"/>
      <c r="H26" s="841"/>
      <c r="I26" s="841"/>
      <c r="J26" s="842"/>
      <c r="K26" s="843" t="str">
        <f>IF(K12&lt;&gt;0,K15/K12,"")</f>
        <v/>
      </c>
      <c r="L26" s="844"/>
      <c r="M26" s="844"/>
      <c r="N26" s="844"/>
      <c r="O26" s="844"/>
      <c r="P26" s="845"/>
      <c r="Q26" s="846">
        <v>100</v>
      </c>
      <c r="R26" s="847"/>
      <c r="S26" s="843" t="str">
        <f>IF(S12&lt;&gt;0,S15/S12,"")</f>
        <v/>
      </c>
      <c r="T26" s="844"/>
      <c r="U26" s="844"/>
      <c r="V26" s="844"/>
      <c r="W26" s="844"/>
      <c r="X26" s="845"/>
      <c r="Y26" s="838" t="str">
        <f t="shared" si="0"/>
        <v/>
      </c>
      <c r="Z26" s="839"/>
      <c r="AA26" s="843" t="str">
        <f>IF(AA12&lt;&gt;0,AA15/AA12,"")</f>
        <v/>
      </c>
      <c r="AB26" s="844"/>
      <c r="AC26" s="844"/>
      <c r="AD26" s="844"/>
      <c r="AE26" s="844"/>
      <c r="AF26" s="845"/>
      <c r="AG26" s="838" t="str">
        <f t="shared" si="1"/>
        <v/>
      </c>
      <c r="AH26" s="839"/>
    </row>
    <row r="27" spans="1:34" s="15" customFormat="1" ht="18.75" customHeight="1" x14ac:dyDescent="0.15">
      <c r="A27" s="860"/>
      <c r="B27" s="861"/>
      <c r="C27" s="860"/>
      <c r="D27" s="861"/>
      <c r="E27" s="840" t="s">
        <v>33</v>
      </c>
      <c r="F27" s="841"/>
      <c r="G27" s="841"/>
      <c r="H27" s="841"/>
      <c r="I27" s="841"/>
      <c r="J27" s="842"/>
      <c r="K27" s="843" t="str">
        <f>IF(K7&lt;&gt;0,K12/K7,"")</f>
        <v/>
      </c>
      <c r="L27" s="844"/>
      <c r="M27" s="844"/>
      <c r="N27" s="844"/>
      <c r="O27" s="844"/>
      <c r="P27" s="845"/>
      <c r="Q27" s="846">
        <v>100</v>
      </c>
      <c r="R27" s="847"/>
      <c r="S27" s="843" t="str">
        <f>IF(S7&lt;&gt;0,S12/S7,"")</f>
        <v/>
      </c>
      <c r="T27" s="844"/>
      <c r="U27" s="844"/>
      <c r="V27" s="844"/>
      <c r="W27" s="844"/>
      <c r="X27" s="845"/>
      <c r="Y27" s="838" t="str">
        <f t="shared" si="0"/>
        <v/>
      </c>
      <c r="Z27" s="839"/>
      <c r="AA27" s="843" t="str">
        <f>IF(AA7&lt;&gt;0,AA12/AA7,"")</f>
        <v/>
      </c>
      <c r="AB27" s="844"/>
      <c r="AC27" s="844"/>
      <c r="AD27" s="844"/>
      <c r="AE27" s="844"/>
      <c r="AF27" s="845"/>
      <c r="AG27" s="838" t="str">
        <f t="shared" si="1"/>
        <v/>
      </c>
      <c r="AH27" s="839"/>
    </row>
    <row r="28" spans="1:34" s="15" customFormat="1" ht="18.75" customHeight="1" x14ac:dyDescent="0.15">
      <c r="A28" s="860"/>
      <c r="B28" s="861"/>
      <c r="C28" s="850"/>
      <c r="D28" s="851"/>
      <c r="E28" s="840" t="s">
        <v>34</v>
      </c>
      <c r="F28" s="841"/>
      <c r="G28" s="841"/>
      <c r="H28" s="841"/>
      <c r="I28" s="841"/>
      <c r="J28" s="842"/>
      <c r="K28" s="857" t="str">
        <f>IF(K21&lt;&gt;0,K15/K21,"")</f>
        <v/>
      </c>
      <c r="L28" s="858"/>
      <c r="M28" s="858"/>
      <c r="N28" s="858"/>
      <c r="O28" s="858"/>
      <c r="P28" s="859"/>
      <c r="Q28" s="846">
        <v>100</v>
      </c>
      <c r="R28" s="847"/>
      <c r="S28" s="857" t="str">
        <f>IF(S21&lt;&gt;0,S15/S21,"")</f>
        <v/>
      </c>
      <c r="T28" s="858"/>
      <c r="U28" s="858"/>
      <c r="V28" s="858"/>
      <c r="W28" s="858"/>
      <c r="X28" s="859"/>
      <c r="Y28" s="838" t="str">
        <f t="shared" si="0"/>
        <v/>
      </c>
      <c r="Z28" s="839"/>
      <c r="AA28" s="857" t="str">
        <f>IF(AA21&lt;&gt;0,AA15/AA21,"")</f>
        <v/>
      </c>
      <c r="AB28" s="858"/>
      <c r="AC28" s="858"/>
      <c r="AD28" s="858"/>
      <c r="AE28" s="858"/>
      <c r="AF28" s="859"/>
      <c r="AG28" s="838" t="str">
        <f t="shared" si="1"/>
        <v/>
      </c>
      <c r="AH28" s="839"/>
    </row>
    <row r="29" spans="1:34" s="15" customFormat="1" ht="18.75" customHeight="1" x14ac:dyDescent="0.15">
      <c r="A29" s="860"/>
      <c r="B29" s="861"/>
      <c r="C29" s="848" t="s">
        <v>11</v>
      </c>
      <c r="D29" s="849"/>
      <c r="E29" s="840" t="s">
        <v>35</v>
      </c>
      <c r="F29" s="841"/>
      <c r="G29" s="841"/>
      <c r="H29" s="841"/>
      <c r="I29" s="841"/>
      <c r="J29" s="842"/>
      <c r="K29" s="843" t="str">
        <f>IF(K7&lt;&gt;0,K11/K7,"")</f>
        <v/>
      </c>
      <c r="L29" s="844"/>
      <c r="M29" s="844"/>
      <c r="N29" s="844"/>
      <c r="O29" s="844"/>
      <c r="P29" s="845"/>
      <c r="Q29" s="846">
        <v>100</v>
      </c>
      <c r="R29" s="847"/>
      <c r="S29" s="843" t="str">
        <f>IF(S7&lt;&gt;0,S11/S7,"")</f>
        <v/>
      </c>
      <c r="T29" s="844"/>
      <c r="U29" s="844"/>
      <c r="V29" s="844"/>
      <c r="W29" s="844"/>
      <c r="X29" s="845"/>
      <c r="Y29" s="838" t="str">
        <f t="shared" si="0"/>
        <v/>
      </c>
      <c r="Z29" s="839"/>
      <c r="AA29" s="843" t="str">
        <f>IF(AA7&lt;&gt;0,AA11/AA7,"")</f>
        <v/>
      </c>
      <c r="AB29" s="844"/>
      <c r="AC29" s="844"/>
      <c r="AD29" s="844"/>
      <c r="AE29" s="844"/>
      <c r="AF29" s="845"/>
      <c r="AG29" s="838" t="str">
        <f t="shared" si="1"/>
        <v/>
      </c>
      <c r="AH29" s="839"/>
    </row>
    <row r="30" spans="1:34" s="15" customFormat="1" ht="18.75" customHeight="1" x14ac:dyDescent="0.15">
      <c r="A30" s="860"/>
      <c r="B30" s="861"/>
      <c r="C30" s="860"/>
      <c r="D30" s="861"/>
      <c r="E30" s="840" t="s">
        <v>36</v>
      </c>
      <c r="F30" s="841"/>
      <c r="G30" s="841"/>
      <c r="H30" s="841"/>
      <c r="I30" s="841"/>
      <c r="J30" s="842"/>
      <c r="K30" s="843" t="str">
        <f>IF(K7&lt;&gt;0,K6/K7,"")</f>
        <v/>
      </c>
      <c r="L30" s="844"/>
      <c r="M30" s="844"/>
      <c r="N30" s="844"/>
      <c r="O30" s="844"/>
      <c r="P30" s="845"/>
      <c r="Q30" s="846">
        <v>100</v>
      </c>
      <c r="R30" s="847"/>
      <c r="S30" s="843" t="str">
        <f>IF(S7&lt;&gt;0,S6/S7,"")</f>
        <v/>
      </c>
      <c r="T30" s="844"/>
      <c r="U30" s="844"/>
      <c r="V30" s="844"/>
      <c r="W30" s="844"/>
      <c r="X30" s="845"/>
      <c r="Y30" s="838" t="str">
        <f t="shared" si="0"/>
        <v/>
      </c>
      <c r="Z30" s="839"/>
      <c r="AA30" s="843" t="str">
        <f>IF(AA7&lt;&gt;0,AA6/AA7,"")</f>
        <v/>
      </c>
      <c r="AB30" s="844"/>
      <c r="AC30" s="844"/>
      <c r="AD30" s="844"/>
      <c r="AE30" s="844"/>
      <c r="AF30" s="845"/>
      <c r="AG30" s="838" t="str">
        <f t="shared" si="1"/>
        <v/>
      </c>
      <c r="AH30" s="839"/>
    </row>
    <row r="31" spans="1:34" s="15" customFormat="1" ht="18.75" customHeight="1" x14ac:dyDescent="0.15">
      <c r="A31" s="860"/>
      <c r="B31" s="861"/>
      <c r="C31" s="860"/>
      <c r="D31" s="861"/>
      <c r="E31" s="840" t="s">
        <v>37</v>
      </c>
      <c r="F31" s="841"/>
      <c r="G31" s="841"/>
      <c r="H31" s="841"/>
      <c r="I31" s="841"/>
      <c r="J31" s="842"/>
      <c r="K31" s="843" t="str">
        <f>IF(K8&lt;&gt;0,K5/K8,"")</f>
        <v/>
      </c>
      <c r="L31" s="844"/>
      <c r="M31" s="844"/>
      <c r="N31" s="844"/>
      <c r="O31" s="844"/>
      <c r="P31" s="845"/>
      <c r="Q31" s="846">
        <v>100</v>
      </c>
      <c r="R31" s="847"/>
      <c r="S31" s="843" t="str">
        <f>IF(S8&lt;&gt;0,S5/S8,"")</f>
        <v/>
      </c>
      <c r="T31" s="844"/>
      <c r="U31" s="844"/>
      <c r="V31" s="844"/>
      <c r="W31" s="844"/>
      <c r="X31" s="845"/>
      <c r="Y31" s="838" t="str">
        <f t="shared" si="0"/>
        <v/>
      </c>
      <c r="Z31" s="839"/>
      <c r="AA31" s="843" t="str">
        <f>IF(AA8&lt;&gt;0,AA5/AA8,"")</f>
        <v/>
      </c>
      <c r="AB31" s="844"/>
      <c r="AC31" s="844"/>
      <c r="AD31" s="844"/>
      <c r="AE31" s="844"/>
      <c r="AF31" s="845"/>
      <c r="AG31" s="838" t="str">
        <f t="shared" si="1"/>
        <v/>
      </c>
      <c r="AH31" s="839"/>
    </row>
    <row r="32" spans="1:34" s="15" customFormat="1" ht="18.75" customHeight="1" x14ac:dyDescent="0.15">
      <c r="A32" s="860"/>
      <c r="B32" s="861"/>
      <c r="C32" s="850"/>
      <c r="D32" s="851"/>
      <c r="E32" s="840" t="s">
        <v>38</v>
      </c>
      <c r="F32" s="841"/>
      <c r="G32" s="841"/>
      <c r="H32" s="841"/>
      <c r="I32" s="841"/>
      <c r="J32" s="842"/>
      <c r="K32" s="843" t="str">
        <f>IF(K12&lt;&gt;0,K20/K12,"")</f>
        <v/>
      </c>
      <c r="L32" s="844"/>
      <c r="M32" s="844"/>
      <c r="N32" s="844"/>
      <c r="O32" s="844"/>
      <c r="P32" s="845"/>
      <c r="Q32" s="846">
        <v>100</v>
      </c>
      <c r="R32" s="847"/>
      <c r="S32" s="843" t="str">
        <f>IF(S12&lt;&gt;0,S20/S12,"")</f>
        <v/>
      </c>
      <c r="T32" s="844"/>
      <c r="U32" s="844"/>
      <c r="V32" s="844"/>
      <c r="W32" s="844"/>
      <c r="X32" s="845"/>
      <c r="Y32" s="838" t="str">
        <f t="shared" si="0"/>
        <v/>
      </c>
      <c r="Z32" s="839"/>
      <c r="AA32" s="843" t="str">
        <f>IF(AA12&lt;&gt;0,AA20/AA12,"")</f>
        <v/>
      </c>
      <c r="AB32" s="844"/>
      <c r="AC32" s="844"/>
      <c r="AD32" s="844"/>
      <c r="AE32" s="844"/>
      <c r="AF32" s="845"/>
      <c r="AG32" s="838" t="str">
        <f t="shared" si="1"/>
        <v/>
      </c>
      <c r="AH32" s="839"/>
    </row>
    <row r="33" spans="1:37" s="15" customFormat="1" ht="18.75" customHeight="1" x14ac:dyDescent="0.15">
      <c r="A33" s="860"/>
      <c r="B33" s="861"/>
      <c r="C33" s="848" t="s">
        <v>12</v>
      </c>
      <c r="D33" s="849"/>
      <c r="E33" s="840" t="s">
        <v>39</v>
      </c>
      <c r="F33" s="841"/>
      <c r="G33" s="841"/>
      <c r="H33" s="841"/>
      <c r="I33" s="841"/>
      <c r="J33" s="842"/>
      <c r="K33" s="854"/>
      <c r="L33" s="855"/>
      <c r="M33" s="855"/>
      <c r="N33" s="855"/>
      <c r="O33" s="855"/>
      <c r="P33" s="856"/>
      <c r="Q33" s="846">
        <v>100</v>
      </c>
      <c r="R33" s="847"/>
      <c r="S33" s="843" t="str">
        <f>IF(K18&lt;&gt;0,S18/K18,"")</f>
        <v/>
      </c>
      <c r="T33" s="844"/>
      <c r="U33" s="844"/>
      <c r="V33" s="844"/>
      <c r="W33" s="844"/>
      <c r="X33" s="845"/>
      <c r="Y33" s="838" t="str">
        <f>IF(ISNUMBER(K33),IF(K33&lt;&gt;0,S33/K33*Q33,""),"")</f>
        <v/>
      </c>
      <c r="Z33" s="839"/>
      <c r="AA33" s="843" t="str">
        <f>IF(S18&lt;&gt;0,AA18/S18,"")</f>
        <v/>
      </c>
      <c r="AB33" s="844"/>
      <c r="AC33" s="844"/>
      <c r="AD33" s="844"/>
      <c r="AE33" s="844"/>
      <c r="AF33" s="845"/>
      <c r="AG33" s="838" t="str">
        <f t="shared" si="1"/>
        <v/>
      </c>
      <c r="AH33" s="839"/>
      <c r="AK33" s="50" t="s">
        <v>218</v>
      </c>
    </row>
    <row r="34" spans="1:37" s="15" customFormat="1" ht="18.75" customHeight="1" x14ac:dyDescent="0.15">
      <c r="A34" s="860"/>
      <c r="B34" s="861"/>
      <c r="C34" s="860"/>
      <c r="D34" s="861"/>
      <c r="E34" s="840" t="s">
        <v>40</v>
      </c>
      <c r="F34" s="841"/>
      <c r="G34" s="841"/>
      <c r="H34" s="841"/>
      <c r="I34" s="841"/>
      <c r="J34" s="842"/>
      <c r="K34" s="854"/>
      <c r="L34" s="855"/>
      <c r="M34" s="855"/>
      <c r="N34" s="855"/>
      <c r="O34" s="855"/>
      <c r="P34" s="856"/>
      <c r="Q34" s="846">
        <v>100</v>
      </c>
      <c r="R34" s="847"/>
      <c r="S34" s="843" t="str">
        <f>IF(K12&lt;&gt;0,S12/K12,"")</f>
        <v/>
      </c>
      <c r="T34" s="844"/>
      <c r="U34" s="844"/>
      <c r="V34" s="844"/>
      <c r="W34" s="844"/>
      <c r="X34" s="845"/>
      <c r="Y34" s="838" t="str">
        <f t="shared" ref="Y34:Y40" si="2">IF(ISNUMBER(K34),IF(K34&lt;&gt;0,S34/K34*Q34,""),"")</f>
        <v/>
      </c>
      <c r="Z34" s="839"/>
      <c r="AA34" s="843" t="str">
        <f>IF(S12&lt;&gt;0,AA12/S12,"")</f>
        <v/>
      </c>
      <c r="AB34" s="844"/>
      <c r="AC34" s="844"/>
      <c r="AD34" s="844"/>
      <c r="AE34" s="844"/>
      <c r="AF34" s="845"/>
      <c r="AG34" s="838" t="str">
        <f t="shared" si="1"/>
        <v/>
      </c>
      <c r="AH34" s="839"/>
    </row>
    <row r="35" spans="1:37" s="15" customFormat="1" ht="18.75" customHeight="1" x14ac:dyDescent="0.15">
      <c r="A35" s="860"/>
      <c r="B35" s="861"/>
      <c r="C35" s="860"/>
      <c r="D35" s="861"/>
      <c r="E35" s="840" t="s">
        <v>43</v>
      </c>
      <c r="F35" s="841"/>
      <c r="G35" s="841"/>
      <c r="H35" s="841"/>
      <c r="I35" s="841"/>
      <c r="J35" s="842"/>
      <c r="K35" s="854"/>
      <c r="L35" s="855"/>
      <c r="M35" s="855"/>
      <c r="N35" s="855"/>
      <c r="O35" s="855"/>
      <c r="P35" s="856"/>
      <c r="Q35" s="846">
        <v>100</v>
      </c>
      <c r="R35" s="847"/>
      <c r="S35" s="843" t="str">
        <f>IF(K13&lt;&gt;0,S13/K13,"")</f>
        <v/>
      </c>
      <c r="T35" s="844"/>
      <c r="U35" s="844"/>
      <c r="V35" s="844"/>
      <c r="W35" s="844"/>
      <c r="X35" s="845"/>
      <c r="Y35" s="838" t="str">
        <f t="shared" si="2"/>
        <v/>
      </c>
      <c r="Z35" s="839"/>
      <c r="AA35" s="843" t="str">
        <f>IF(S13&lt;&gt;0,AA13/S13,"")</f>
        <v/>
      </c>
      <c r="AB35" s="844"/>
      <c r="AC35" s="844"/>
      <c r="AD35" s="844"/>
      <c r="AE35" s="844"/>
      <c r="AF35" s="845"/>
      <c r="AG35" s="838" t="str">
        <f t="shared" si="1"/>
        <v/>
      </c>
      <c r="AH35" s="839"/>
    </row>
    <row r="36" spans="1:37" s="15" customFormat="1" ht="18.75" customHeight="1" x14ac:dyDescent="0.15">
      <c r="A36" s="860"/>
      <c r="B36" s="861"/>
      <c r="C36" s="860"/>
      <c r="D36" s="861"/>
      <c r="E36" s="840" t="s">
        <v>41</v>
      </c>
      <c r="F36" s="841"/>
      <c r="G36" s="841"/>
      <c r="H36" s="841"/>
      <c r="I36" s="841"/>
      <c r="J36" s="842"/>
      <c r="K36" s="854"/>
      <c r="L36" s="855"/>
      <c r="M36" s="855"/>
      <c r="N36" s="855"/>
      <c r="O36" s="855"/>
      <c r="P36" s="856"/>
      <c r="Q36" s="846">
        <v>100</v>
      </c>
      <c r="R36" s="847"/>
      <c r="S36" s="843" t="str">
        <f>IF(K15&lt;&gt;0,S15/K15,"")</f>
        <v/>
      </c>
      <c r="T36" s="844"/>
      <c r="U36" s="844"/>
      <c r="V36" s="844"/>
      <c r="W36" s="844"/>
      <c r="X36" s="845"/>
      <c r="Y36" s="838" t="str">
        <f t="shared" si="2"/>
        <v/>
      </c>
      <c r="Z36" s="839"/>
      <c r="AA36" s="843" t="str">
        <f>IF(S15&lt;&gt;0,AA15/S15,"")</f>
        <v/>
      </c>
      <c r="AB36" s="844"/>
      <c r="AC36" s="844"/>
      <c r="AD36" s="844"/>
      <c r="AE36" s="844"/>
      <c r="AF36" s="845"/>
      <c r="AG36" s="838" t="str">
        <f t="shared" si="1"/>
        <v/>
      </c>
      <c r="AH36" s="839"/>
    </row>
    <row r="37" spans="1:37" s="15" customFormat="1" ht="18.75" customHeight="1" x14ac:dyDescent="0.15">
      <c r="A37" s="860"/>
      <c r="B37" s="861"/>
      <c r="C37" s="850"/>
      <c r="D37" s="851"/>
      <c r="E37" s="840" t="s">
        <v>42</v>
      </c>
      <c r="F37" s="841"/>
      <c r="G37" s="841"/>
      <c r="H37" s="841"/>
      <c r="I37" s="841"/>
      <c r="J37" s="842"/>
      <c r="K37" s="854"/>
      <c r="L37" s="855"/>
      <c r="M37" s="855"/>
      <c r="N37" s="855"/>
      <c r="O37" s="855"/>
      <c r="P37" s="856"/>
      <c r="Q37" s="846">
        <v>100</v>
      </c>
      <c r="R37" s="847"/>
      <c r="S37" s="843" t="str">
        <f>IF(K6&lt;&gt;0,S6/K6,"")</f>
        <v/>
      </c>
      <c r="T37" s="844"/>
      <c r="U37" s="844"/>
      <c r="V37" s="844"/>
      <c r="W37" s="844"/>
      <c r="X37" s="845"/>
      <c r="Y37" s="838" t="str">
        <f t="shared" si="2"/>
        <v/>
      </c>
      <c r="Z37" s="839"/>
      <c r="AA37" s="843" t="str">
        <f>IF(S6&lt;&gt;0,AA6/S6,"")</f>
        <v/>
      </c>
      <c r="AB37" s="844"/>
      <c r="AC37" s="844"/>
      <c r="AD37" s="844"/>
      <c r="AE37" s="844"/>
      <c r="AF37" s="845"/>
      <c r="AG37" s="838" t="str">
        <f t="shared" si="1"/>
        <v/>
      </c>
      <c r="AH37" s="839"/>
    </row>
    <row r="38" spans="1:37" s="15" customFormat="1" ht="18.75" customHeight="1" x14ac:dyDescent="0.15">
      <c r="A38" s="860"/>
      <c r="B38" s="861"/>
      <c r="C38" s="852" t="s">
        <v>13</v>
      </c>
      <c r="D38" s="853"/>
      <c r="E38" s="840" t="s">
        <v>44</v>
      </c>
      <c r="F38" s="841"/>
      <c r="G38" s="841"/>
      <c r="H38" s="841"/>
      <c r="I38" s="841"/>
      <c r="J38" s="842"/>
      <c r="K38" s="843" t="str">
        <f>IF(K12&lt;&gt;0,(K15+K17)/K12,"")</f>
        <v/>
      </c>
      <c r="L38" s="844"/>
      <c r="M38" s="844"/>
      <c r="N38" s="844"/>
      <c r="O38" s="844"/>
      <c r="P38" s="845"/>
      <c r="Q38" s="846">
        <v>100</v>
      </c>
      <c r="R38" s="847"/>
      <c r="S38" s="843" t="str">
        <f>IF(S12&lt;&gt;0,(S15+S17)/S12,"")</f>
        <v/>
      </c>
      <c r="T38" s="844"/>
      <c r="U38" s="844"/>
      <c r="V38" s="844"/>
      <c r="W38" s="844"/>
      <c r="X38" s="845"/>
      <c r="Y38" s="838" t="str">
        <f t="shared" si="2"/>
        <v/>
      </c>
      <c r="Z38" s="839"/>
      <c r="AA38" s="843" t="str">
        <f>IF(AA12&lt;&gt;0,(AA15+AA17)/AA12,"")</f>
        <v/>
      </c>
      <c r="AB38" s="844"/>
      <c r="AC38" s="844"/>
      <c r="AD38" s="844"/>
      <c r="AE38" s="844"/>
      <c r="AF38" s="845"/>
      <c r="AG38" s="838" t="str">
        <f t="shared" si="1"/>
        <v/>
      </c>
      <c r="AH38" s="839"/>
    </row>
    <row r="39" spans="1:37" s="15" customFormat="1" ht="18.75" customHeight="1" x14ac:dyDescent="0.15">
      <c r="A39" s="860"/>
      <c r="B39" s="861"/>
      <c r="C39" s="848" t="s">
        <v>14</v>
      </c>
      <c r="D39" s="849"/>
      <c r="E39" s="840" t="s">
        <v>45</v>
      </c>
      <c r="F39" s="841"/>
      <c r="G39" s="841"/>
      <c r="H39" s="841"/>
      <c r="I39" s="841"/>
      <c r="J39" s="842"/>
      <c r="K39" s="835" t="str">
        <f>IF(K21&lt;&gt;0,(K15+K17)/12/K21,"")</f>
        <v/>
      </c>
      <c r="L39" s="836"/>
      <c r="M39" s="836"/>
      <c r="N39" s="836"/>
      <c r="O39" s="836"/>
      <c r="P39" s="837"/>
      <c r="Q39" s="846">
        <v>100</v>
      </c>
      <c r="R39" s="847"/>
      <c r="S39" s="835" t="str">
        <f>IF(S21&lt;&gt;0,(S15+S17)/12/S21,"")</f>
        <v/>
      </c>
      <c r="T39" s="836"/>
      <c r="U39" s="836"/>
      <c r="V39" s="836"/>
      <c r="W39" s="836"/>
      <c r="X39" s="837"/>
      <c r="Y39" s="838" t="str">
        <f t="shared" si="2"/>
        <v/>
      </c>
      <c r="Z39" s="839"/>
      <c r="AA39" s="835" t="str">
        <f>IF(AA21&lt;&gt;0,(AA15+AA17)/12/AA21,"")</f>
        <v/>
      </c>
      <c r="AB39" s="836"/>
      <c r="AC39" s="836"/>
      <c r="AD39" s="836"/>
      <c r="AE39" s="836"/>
      <c r="AF39" s="837"/>
      <c r="AG39" s="838" t="str">
        <f t="shared" si="1"/>
        <v/>
      </c>
      <c r="AH39" s="839"/>
    </row>
    <row r="40" spans="1:37" s="15" customFormat="1" ht="18.75" customHeight="1" x14ac:dyDescent="0.15">
      <c r="A40" s="850"/>
      <c r="B40" s="851"/>
      <c r="C40" s="850"/>
      <c r="D40" s="851"/>
      <c r="E40" s="840" t="s">
        <v>46</v>
      </c>
      <c r="F40" s="841"/>
      <c r="G40" s="841"/>
      <c r="H40" s="841"/>
      <c r="I40" s="841"/>
      <c r="J40" s="842"/>
      <c r="K40" s="843" t="str">
        <f>IF((K15+K17)&lt;&gt;0,K18/(K15+K17),"")</f>
        <v/>
      </c>
      <c r="L40" s="844"/>
      <c r="M40" s="844"/>
      <c r="N40" s="844"/>
      <c r="O40" s="844"/>
      <c r="P40" s="845"/>
      <c r="Q40" s="846">
        <v>100</v>
      </c>
      <c r="R40" s="847"/>
      <c r="S40" s="843" t="str">
        <f>IF((S15+S17)&lt;&gt;0,S18/(S15+S17),"")</f>
        <v/>
      </c>
      <c r="T40" s="844"/>
      <c r="U40" s="844"/>
      <c r="V40" s="844"/>
      <c r="W40" s="844"/>
      <c r="X40" s="845"/>
      <c r="Y40" s="838" t="str">
        <f t="shared" si="2"/>
        <v/>
      </c>
      <c r="Z40" s="839"/>
      <c r="AA40" s="843" t="str">
        <f>IF((AA15+AA17)&lt;&gt;0,AA18/(AA15+AA17),"")</f>
        <v/>
      </c>
      <c r="AB40" s="844"/>
      <c r="AC40" s="844"/>
      <c r="AD40" s="844"/>
      <c r="AE40" s="844"/>
      <c r="AF40" s="845"/>
      <c r="AG40" s="838" t="str">
        <f t="shared" si="1"/>
        <v/>
      </c>
      <c r="AH40" s="839"/>
    </row>
    <row r="41" spans="1:37" s="15" customFormat="1" ht="18.75" customHeight="1" x14ac:dyDescent="0.15">
      <c r="A41" s="823" t="s">
        <v>47</v>
      </c>
      <c r="B41" s="824"/>
      <c r="C41" s="824"/>
      <c r="D41" s="824"/>
      <c r="E41" s="824"/>
      <c r="F41" s="825"/>
      <c r="G41" s="829"/>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1"/>
    </row>
    <row r="42" spans="1:37" s="15" customFormat="1" ht="18.75" customHeight="1" x14ac:dyDescent="0.15">
      <c r="A42" s="826"/>
      <c r="B42" s="827"/>
      <c r="C42" s="827"/>
      <c r="D42" s="827"/>
      <c r="E42" s="827"/>
      <c r="F42" s="828"/>
      <c r="G42" s="832"/>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4"/>
    </row>
    <row r="43" spans="1:37" x14ac:dyDescent="0.15">
      <c r="A43" s="14" t="s">
        <v>3</v>
      </c>
    </row>
  </sheetData>
  <sheetProtection sheet="1"/>
  <mergeCells count="272">
    <mergeCell ref="A3:J4"/>
    <mergeCell ref="K3:P4"/>
    <mergeCell ref="S3:X4"/>
    <mergeCell ref="AA3:AF4"/>
    <mergeCell ref="Q4:R4"/>
    <mergeCell ref="Y4:Z4"/>
    <mergeCell ref="AG4:AH4"/>
    <mergeCell ref="A5:B11"/>
    <mergeCell ref="C5:J5"/>
    <mergeCell ref="K5:P5"/>
    <mergeCell ref="Q5:R5"/>
    <mergeCell ref="S5:X5"/>
    <mergeCell ref="Y5:Z5"/>
    <mergeCell ref="AA5:AF5"/>
    <mergeCell ref="AG5:AH5"/>
    <mergeCell ref="C6:J6"/>
    <mergeCell ref="K6:P6"/>
    <mergeCell ref="Q6:R6"/>
    <mergeCell ref="S6:X6"/>
    <mergeCell ref="Y6:Z6"/>
    <mergeCell ref="AA6:AF6"/>
    <mergeCell ref="AG6:AH6"/>
    <mergeCell ref="AG7:AH7"/>
    <mergeCell ref="C8:J8"/>
    <mergeCell ref="K8:P8"/>
    <mergeCell ref="Q8:R8"/>
    <mergeCell ref="S8:X8"/>
    <mergeCell ref="Y8:Z8"/>
    <mergeCell ref="AG9:AH9"/>
    <mergeCell ref="C7:J7"/>
    <mergeCell ref="K7:P7"/>
    <mergeCell ref="Q7:R7"/>
    <mergeCell ref="S7:X7"/>
    <mergeCell ref="Y7:Z7"/>
    <mergeCell ref="AA7:AF7"/>
    <mergeCell ref="AA8:AF8"/>
    <mergeCell ref="AG8:AH8"/>
    <mergeCell ref="Y9:Z9"/>
    <mergeCell ref="AA9:AF9"/>
    <mergeCell ref="C10:J10"/>
    <mergeCell ref="K10:P10"/>
    <mergeCell ref="Q10:R10"/>
    <mergeCell ref="S10:X10"/>
    <mergeCell ref="Y10:Z10"/>
    <mergeCell ref="AA10:AF10"/>
    <mergeCell ref="AG10:AH10"/>
    <mergeCell ref="C9:J9"/>
    <mergeCell ref="K9:P9"/>
    <mergeCell ref="Q9:R9"/>
    <mergeCell ref="S9:X9"/>
    <mergeCell ref="A12:B21"/>
    <mergeCell ref="C12:J12"/>
    <mergeCell ref="K12:P12"/>
    <mergeCell ref="Q12:R12"/>
    <mergeCell ref="S12:X12"/>
    <mergeCell ref="Y12:Z12"/>
    <mergeCell ref="AA12:AF12"/>
    <mergeCell ref="AG12:AH12"/>
    <mergeCell ref="C13:J13"/>
    <mergeCell ref="K13:P13"/>
    <mergeCell ref="Q13:R13"/>
    <mergeCell ref="S13:X13"/>
    <mergeCell ref="Y13:Z13"/>
    <mergeCell ref="AA13:AF13"/>
    <mergeCell ref="AG13:AH13"/>
    <mergeCell ref="AA15:AF15"/>
    <mergeCell ref="AG15:AH15"/>
    <mergeCell ref="Y16:Z16"/>
    <mergeCell ref="AA16:AF16"/>
    <mergeCell ref="AG16:AH16"/>
    <mergeCell ref="C17:J17"/>
    <mergeCell ref="K17:P17"/>
    <mergeCell ref="Q17:R17"/>
    <mergeCell ref="S17:X17"/>
    <mergeCell ref="C11:J11"/>
    <mergeCell ref="K11:P11"/>
    <mergeCell ref="Q11:R11"/>
    <mergeCell ref="S11:X11"/>
    <mergeCell ref="Y11:Z11"/>
    <mergeCell ref="AA11:AF11"/>
    <mergeCell ref="AG11:AH11"/>
    <mergeCell ref="AG14:AH14"/>
    <mergeCell ref="C15:J15"/>
    <mergeCell ref="K15:P15"/>
    <mergeCell ref="Q15:R15"/>
    <mergeCell ref="S15:X15"/>
    <mergeCell ref="Y15:Z15"/>
    <mergeCell ref="Y17:Z17"/>
    <mergeCell ref="AA17:AF17"/>
    <mergeCell ref="AG17:AH17"/>
    <mergeCell ref="C16:J16"/>
    <mergeCell ref="K16:P16"/>
    <mergeCell ref="C14:J14"/>
    <mergeCell ref="K14:P14"/>
    <mergeCell ref="Q14:R14"/>
    <mergeCell ref="S14:X14"/>
    <mergeCell ref="Y14:Z14"/>
    <mergeCell ref="AA14:AF14"/>
    <mergeCell ref="Q16:R16"/>
    <mergeCell ref="S16:X16"/>
    <mergeCell ref="AA19:AF19"/>
    <mergeCell ref="AG19:AH19"/>
    <mergeCell ref="C18:J18"/>
    <mergeCell ref="K18:P18"/>
    <mergeCell ref="Q18:R18"/>
    <mergeCell ref="S18:X18"/>
    <mergeCell ref="Y18:Z18"/>
    <mergeCell ref="AA18:AF18"/>
    <mergeCell ref="Q20:R20"/>
    <mergeCell ref="S20:X20"/>
    <mergeCell ref="Y20:Z20"/>
    <mergeCell ref="AA20:AF20"/>
    <mergeCell ref="AG18:AH18"/>
    <mergeCell ref="C19:J19"/>
    <mergeCell ref="K19:P19"/>
    <mergeCell ref="Q19:R19"/>
    <mergeCell ref="S19:X19"/>
    <mergeCell ref="Y19:Z19"/>
    <mergeCell ref="AG20:AH20"/>
    <mergeCell ref="C21:J21"/>
    <mergeCell ref="K21:P21"/>
    <mergeCell ref="Q21:R21"/>
    <mergeCell ref="S21:X21"/>
    <mergeCell ref="Y21:Z21"/>
    <mergeCell ref="AA21:AF21"/>
    <mergeCell ref="AG21:AH21"/>
    <mergeCell ref="C20:J20"/>
    <mergeCell ref="K20:P20"/>
    <mergeCell ref="A22:B40"/>
    <mergeCell ref="C22:D23"/>
    <mergeCell ref="E22:J22"/>
    <mergeCell ref="K22:P22"/>
    <mergeCell ref="Q22:R22"/>
    <mergeCell ref="S22:X22"/>
    <mergeCell ref="C24:D28"/>
    <mergeCell ref="E24:J24"/>
    <mergeCell ref="K24:P24"/>
    <mergeCell ref="Q24:R24"/>
    <mergeCell ref="E25:J25"/>
    <mergeCell ref="K25:P25"/>
    <mergeCell ref="Q25:R25"/>
    <mergeCell ref="S25:X25"/>
    <mergeCell ref="E26:J26"/>
    <mergeCell ref="K26:P26"/>
    <mergeCell ref="E28:J28"/>
    <mergeCell ref="K28:P28"/>
    <mergeCell ref="Q28:R28"/>
    <mergeCell ref="S28:X28"/>
    <mergeCell ref="C33:D37"/>
    <mergeCell ref="E33:J33"/>
    <mergeCell ref="K33:P33"/>
    <mergeCell ref="Q33:R33"/>
    <mergeCell ref="Y22:Z22"/>
    <mergeCell ref="AA22:AF22"/>
    <mergeCell ref="AG22:AH22"/>
    <mergeCell ref="E23:J23"/>
    <mergeCell ref="K23:P23"/>
    <mergeCell ref="Q23:R23"/>
    <mergeCell ref="S23:X23"/>
    <mergeCell ref="Y23:Z23"/>
    <mergeCell ref="AA23:AF23"/>
    <mergeCell ref="AG23:AH23"/>
    <mergeCell ref="Y25:Z25"/>
    <mergeCell ref="AA25:AF25"/>
    <mergeCell ref="AA26:AF26"/>
    <mergeCell ref="AG26:AH26"/>
    <mergeCell ref="S24:X24"/>
    <mergeCell ref="Y24:Z24"/>
    <mergeCell ref="AA24:AF24"/>
    <mergeCell ref="AG24:AH24"/>
    <mergeCell ref="Q27:R27"/>
    <mergeCell ref="S27:X27"/>
    <mergeCell ref="Y27:Z27"/>
    <mergeCell ref="AA27:AF27"/>
    <mergeCell ref="AG25:AH25"/>
    <mergeCell ref="Q26:R26"/>
    <mergeCell ref="S26:X26"/>
    <mergeCell ref="Y26:Z26"/>
    <mergeCell ref="AG27:AH27"/>
    <mergeCell ref="Y28:Z28"/>
    <mergeCell ref="AA28:AF28"/>
    <mergeCell ref="AG28:AH28"/>
    <mergeCell ref="E27:J27"/>
    <mergeCell ref="K27:P27"/>
    <mergeCell ref="C29:D32"/>
    <mergeCell ref="E29:J29"/>
    <mergeCell ref="K29:P29"/>
    <mergeCell ref="Q29:R29"/>
    <mergeCell ref="S29:X29"/>
    <mergeCell ref="Y29:Z29"/>
    <mergeCell ref="E31:J31"/>
    <mergeCell ref="K31:P31"/>
    <mergeCell ref="Q31:R31"/>
    <mergeCell ref="S31:X31"/>
    <mergeCell ref="AA29:AF29"/>
    <mergeCell ref="AG29:AH29"/>
    <mergeCell ref="E30:J30"/>
    <mergeCell ref="K30:P30"/>
    <mergeCell ref="Q30:R30"/>
    <mergeCell ref="S30:X30"/>
    <mergeCell ref="Y30:Z30"/>
    <mergeCell ref="AA30:AF30"/>
    <mergeCell ref="AG30:AH30"/>
    <mergeCell ref="Y31:Z31"/>
    <mergeCell ref="AA31:AF31"/>
    <mergeCell ref="AG31:AH31"/>
    <mergeCell ref="E32:J32"/>
    <mergeCell ref="K32:P32"/>
    <mergeCell ref="Q32:R32"/>
    <mergeCell ref="S32:X32"/>
    <mergeCell ref="Y32:Z32"/>
    <mergeCell ref="AA32:AF32"/>
    <mergeCell ref="AG32:AH32"/>
    <mergeCell ref="S33:X33"/>
    <mergeCell ref="Y33:Z33"/>
    <mergeCell ref="E35:J35"/>
    <mergeCell ref="K35:P35"/>
    <mergeCell ref="Q35:R35"/>
    <mergeCell ref="S35:X35"/>
    <mergeCell ref="AA33:AF33"/>
    <mergeCell ref="AG33:AH33"/>
    <mergeCell ref="E34:J34"/>
    <mergeCell ref="K34:P34"/>
    <mergeCell ref="Q34:R34"/>
    <mergeCell ref="S34:X34"/>
    <mergeCell ref="Y34:Z34"/>
    <mergeCell ref="AA34:AF34"/>
    <mergeCell ref="AG34:AH34"/>
    <mergeCell ref="AG35:AH35"/>
    <mergeCell ref="Y35:Z35"/>
    <mergeCell ref="AA35:AF35"/>
    <mergeCell ref="Y38:Z38"/>
    <mergeCell ref="AA38:AF38"/>
    <mergeCell ref="AG38:AH38"/>
    <mergeCell ref="E37:J37"/>
    <mergeCell ref="E36:J36"/>
    <mergeCell ref="K36:P36"/>
    <mergeCell ref="Q36:R36"/>
    <mergeCell ref="S36:X36"/>
    <mergeCell ref="Y36:Z36"/>
    <mergeCell ref="AA36:AF36"/>
    <mergeCell ref="AG36:AH36"/>
    <mergeCell ref="K37:P37"/>
    <mergeCell ref="Q37:R37"/>
    <mergeCell ref="S37:X37"/>
    <mergeCell ref="Y37:Z37"/>
    <mergeCell ref="AA37:AF37"/>
    <mergeCell ref="AG37:AH37"/>
    <mergeCell ref="V2:X2"/>
    <mergeCell ref="Y2:AH2"/>
    <mergeCell ref="A41:F42"/>
    <mergeCell ref="G41:AH42"/>
    <mergeCell ref="AA39:AF39"/>
    <mergeCell ref="AG39:AH39"/>
    <mergeCell ref="E40:J40"/>
    <mergeCell ref="K40:P40"/>
    <mergeCell ref="Q40:R40"/>
    <mergeCell ref="S40:X40"/>
    <mergeCell ref="Y40:Z40"/>
    <mergeCell ref="AA40:AF40"/>
    <mergeCell ref="AG40:AH40"/>
    <mergeCell ref="C39:D40"/>
    <mergeCell ref="E39:J39"/>
    <mergeCell ref="K39:P39"/>
    <mergeCell ref="Q39:R39"/>
    <mergeCell ref="S39:X39"/>
    <mergeCell ref="Y39:Z39"/>
    <mergeCell ref="C38:D38"/>
    <mergeCell ref="E38:J38"/>
    <mergeCell ref="K38:P38"/>
    <mergeCell ref="Q38:R38"/>
    <mergeCell ref="S38:X38"/>
  </mergeCells>
  <phoneticPr fontId="2"/>
  <printOptions horizontalCentered="1"/>
  <pageMargins left="0.23622047244094491" right="0.23622047244094491" top="0.74803149606299213" bottom="0.74803149606299213" header="0.31496062992125984" footer="0.31496062992125984"/>
  <pageSetup paperSize="9" fitToHeight="99"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pageSetUpPr fitToPage="1"/>
  </sheetPr>
  <dimension ref="A1:AH49"/>
  <sheetViews>
    <sheetView view="pageBreakPreview" zoomScaleNormal="100" zoomScaleSheetLayoutView="100" workbookViewId="0">
      <selection activeCell="A2" sqref="A2:AH2"/>
    </sheetView>
  </sheetViews>
  <sheetFormatPr defaultColWidth="2.5" defaultRowHeight="13.5" x14ac:dyDescent="0.15"/>
  <cols>
    <col min="1" max="16384" width="2.5" style="204"/>
  </cols>
  <sheetData>
    <row r="1" spans="1:34" x14ac:dyDescent="0.15">
      <c r="A1" s="204" t="s">
        <v>89</v>
      </c>
      <c r="AH1" s="205"/>
    </row>
    <row r="3" spans="1:34" ht="19.5" customHeight="1" x14ac:dyDescent="0.15">
      <c r="A3" s="204" t="s">
        <v>90</v>
      </c>
      <c r="G3" s="204" t="s">
        <v>238</v>
      </c>
      <c r="I3" s="889"/>
      <c r="J3" s="889"/>
      <c r="K3" s="204" t="s">
        <v>91</v>
      </c>
      <c r="L3" s="889"/>
      <c r="M3" s="889"/>
      <c r="N3" s="204" t="s">
        <v>92</v>
      </c>
      <c r="V3" s="887" t="s">
        <v>152</v>
      </c>
      <c r="W3" s="887"/>
      <c r="X3" s="887"/>
      <c r="Y3" s="888"/>
      <c r="Z3" s="888"/>
      <c r="AA3" s="888"/>
      <c r="AB3" s="888"/>
      <c r="AC3" s="888"/>
      <c r="AD3" s="888"/>
      <c r="AE3" s="888"/>
      <c r="AF3" s="888"/>
      <c r="AG3" s="888"/>
      <c r="AH3" s="888"/>
    </row>
    <row r="5" spans="1:34" x14ac:dyDescent="0.15">
      <c r="A5" s="804" t="s">
        <v>93</v>
      </c>
      <c r="B5" s="804"/>
      <c r="C5" s="804"/>
      <c r="D5" s="804"/>
      <c r="E5" s="804"/>
      <c r="F5" s="804"/>
      <c r="G5" s="804"/>
      <c r="H5" s="804"/>
      <c r="I5" s="804"/>
      <c r="J5" s="804"/>
      <c r="K5" s="804" t="s">
        <v>94</v>
      </c>
      <c r="L5" s="804"/>
      <c r="M5" s="804"/>
      <c r="N5" s="804"/>
      <c r="O5" s="804"/>
      <c r="P5" s="804"/>
      <c r="Q5" s="804"/>
      <c r="R5" s="804"/>
      <c r="S5" s="804" t="s">
        <v>95</v>
      </c>
      <c r="T5" s="804"/>
      <c r="U5" s="804"/>
      <c r="V5" s="804"/>
      <c r="W5" s="804"/>
      <c r="X5" s="804"/>
      <c r="Y5" s="804"/>
      <c r="Z5" s="804"/>
      <c r="AA5" s="804" t="s">
        <v>96</v>
      </c>
      <c r="AB5" s="804"/>
      <c r="AC5" s="804"/>
      <c r="AD5" s="804"/>
      <c r="AE5" s="804"/>
      <c r="AF5" s="804"/>
      <c r="AG5" s="804"/>
      <c r="AH5" s="804"/>
    </row>
    <row r="6" spans="1:34" ht="18" customHeight="1" x14ac:dyDescent="0.15">
      <c r="A6" s="890"/>
      <c r="B6" s="890"/>
      <c r="C6" s="890"/>
      <c r="D6" s="890"/>
      <c r="E6" s="890"/>
      <c r="F6" s="890"/>
      <c r="G6" s="890"/>
      <c r="H6" s="890"/>
      <c r="I6" s="890"/>
      <c r="J6" s="890"/>
      <c r="K6" s="891"/>
      <c r="L6" s="891"/>
      <c r="M6" s="891"/>
      <c r="N6" s="891"/>
      <c r="O6" s="891"/>
      <c r="P6" s="891"/>
      <c r="Q6" s="891"/>
      <c r="R6" s="891"/>
      <c r="S6" s="891"/>
      <c r="T6" s="891"/>
      <c r="U6" s="891"/>
      <c r="V6" s="891"/>
      <c r="W6" s="891"/>
      <c r="X6" s="891"/>
      <c r="Y6" s="891"/>
      <c r="Z6" s="891"/>
      <c r="AA6" s="892"/>
      <c r="AB6" s="892"/>
      <c r="AC6" s="892"/>
      <c r="AD6" s="892"/>
      <c r="AE6" s="892"/>
      <c r="AF6" s="892"/>
      <c r="AG6" s="892"/>
      <c r="AH6" s="892"/>
    </row>
    <row r="7" spans="1:34" ht="18" customHeight="1" x14ac:dyDescent="0.15">
      <c r="A7" s="890"/>
      <c r="B7" s="890"/>
      <c r="C7" s="890"/>
      <c r="D7" s="890"/>
      <c r="E7" s="890"/>
      <c r="F7" s="890"/>
      <c r="G7" s="890"/>
      <c r="H7" s="890"/>
      <c r="I7" s="890"/>
      <c r="J7" s="890"/>
      <c r="K7" s="891"/>
      <c r="L7" s="891"/>
      <c r="M7" s="891"/>
      <c r="N7" s="891"/>
      <c r="O7" s="891"/>
      <c r="P7" s="891"/>
      <c r="Q7" s="891"/>
      <c r="R7" s="891"/>
      <c r="S7" s="891"/>
      <c r="T7" s="891"/>
      <c r="U7" s="891"/>
      <c r="V7" s="891"/>
      <c r="W7" s="891"/>
      <c r="X7" s="891"/>
      <c r="Y7" s="891"/>
      <c r="Z7" s="891"/>
      <c r="AA7" s="892"/>
      <c r="AB7" s="892"/>
      <c r="AC7" s="892"/>
      <c r="AD7" s="892"/>
      <c r="AE7" s="892"/>
      <c r="AF7" s="892"/>
      <c r="AG7" s="892"/>
      <c r="AH7" s="892"/>
    </row>
    <row r="8" spans="1:34" ht="18" customHeight="1" x14ac:dyDescent="0.15">
      <c r="A8" s="890"/>
      <c r="B8" s="890"/>
      <c r="C8" s="890"/>
      <c r="D8" s="890"/>
      <c r="E8" s="890"/>
      <c r="F8" s="890"/>
      <c r="G8" s="890"/>
      <c r="H8" s="890"/>
      <c r="I8" s="890"/>
      <c r="J8" s="890"/>
      <c r="K8" s="891"/>
      <c r="L8" s="891"/>
      <c r="M8" s="891"/>
      <c r="N8" s="891"/>
      <c r="O8" s="891"/>
      <c r="P8" s="891"/>
      <c r="Q8" s="891"/>
      <c r="R8" s="891"/>
      <c r="S8" s="891"/>
      <c r="T8" s="891"/>
      <c r="U8" s="891"/>
      <c r="V8" s="891"/>
      <c r="W8" s="891"/>
      <c r="X8" s="891"/>
      <c r="Y8" s="891"/>
      <c r="Z8" s="891"/>
      <c r="AA8" s="892"/>
      <c r="AB8" s="892"/>
      <c r="AC8" s="892"/>
      <c r="AD8" s="892"/>
      <c r="AE8" s="892"/>
      <c r="AF8" s="892"/>
      <c r="AG8" s="892"/>
      <c r="AH8" s="892"/>
    </row>
    <row r="9" spans="1:34" ht="18" customHeight="1" thickBot="1" x14ac:dyDescent="0.2">
      <c r="A9" s="893"/>
      <c r="B9" s="893"/>
      <c r="C9" s="893"/>
      <c r="D9" s="893"/>
      <c r="E9" s="893"/>
      <c r="F9" s="893"/>
      <c r="G9" s="893"/>
      <c r="H9" s="893"/>
      <c r="I9" s="893"/>
      <c r="J9" s="893"/>
      <c r="K9" s="894"/>
      <c r="L9" s="894"/>
      <c r="M9" s="894"/>
      <c r="N9" s="894"/>
      <c r="O9" s="894"/>
      <c r="P9" s="894"/>
      <c r="Q9" s="894"/>
      <c r="R9" s="894"/>
      <c r="S9" s="894"/>
      <c r="T9" s="894"/>
      <c r="U9" s="894"/>
      <c r="V9" s="894"/>
      <c r="W9" s="894"/>
      <c r="X9" s="894"/>
      <c r="Y9" s="894"/>
      <c r="Z9" s="894"/>
      <c r="AA9" s="895"/>
      <c r="AB9" s="895"/>
      <c r="AC9" s="895"/>
      <c r="AD9" s="895"/>
      <c r="AE9" s="895"/>
      <c r="AF9" s="895"/>
      <c r="AG9" s="895"/>
      <c r="AH9" s="895"/>
    </row>
    <row r="10" spans="1:34" ht="18" customHeight="1" thickTop="1" x14ac:dyDescent="0.15">
      <c r="A10" s="896" t="s">
        <v>97</v>
      </c>
      <c r="B10" s="896"/>
      <c r="C10" s="896"/>
      <c r="D10" s="896"/>
      <c r="E10" s="896"/>
      <c r="F10" s="896"/>
      <c r="G10" s="896"/>
      <c r="H10" s="896"/>
      <c r="I10" s="896"/>
      <c r="J10" s="896"/>
      <c r="K10" s="897">
        <f>SUM(K6:R9)</f>
        <v>0</v>
      </c>
      <c r="L10" s="897"/>
      <c r="M10" s="897"/>
      <c r="N10" s="897"/>
      <c r="O10" s="897"/>
      <c r="P10" s="897"/>
      <c r="Q10" s="897"/>
      <c r="R10" s="897"/>
      <c r="S10" s="897">
        <f>SUM(S6:Z9)</f>
        <v>0</v>
      </c>
      <c r="T10" s="897"/>
      <c r="U10" s="897"/>
      <c r="V10" s="897"/>
      <c r="W10" s="897"/>
      <c r="X10" s="897"/>
      <c r="Y10" s="897"/>
      <c r="Z10" s="897"/>
      <c r="AA10" s="898"/>
      <c r="AB10" s="898"/>
      <c r="AC10" s="898"/>
      <c r="AD10" s="898"/>
      <c r="AE10" s="898"/>
      <c r="AF10" s="898"/>
      <c r="AG10" s="898"/>
      <c r="AH10" s="898"/>
    </row>
    <row r="11" spans="1:34" ht="19.5" customHeight="1" x14ac:dyDescent="0.15">
      <c r="A11" s="804" t="s">
        <v>98</v>
      </c>
      <c r="B11" s="804"/>
      <c r="C11" s="804"/>
      <c r="D11" s="804"/>
      <c r="E11" s="804"/>
      <c r="F11" s="899"/>
      <c r="G11" s="899"/>
      <c r="H11" s="899"/>
      <c r="I11" s="899"/>
      <c r="J11" s="899"/>
      <c r="K11" s="899"/>
      <c r="L11" s="899"/>
      <c r="M11" s="899"/>
      <c r="N11" s="899"/>
      <c r="O11" s="899"/>
      <c r="P11" s="899"/>
      <c r="Q11" s="899"/>
      <c r="R11" s="899"/>
      <c r="S11" s="899"/>
      <c r="T11" s="899"/>
      <c r="U11" s="899"/>
      <c r="V11" s="899"/>
      <c r="W11" s="899"/>
      <c r="X11" s="899"/>
      <c r="Y11" s="899"/>
      <c r="Z11" s="899"/>
      <c r="AA11" s="899"/>
      <c r="AB11" s="899"/>
      <c r="AC11" s="899"/>
      <c r="AD11" s="899"/>
      <c r="AE11" s="899"/>
      <c r="AF11" s="899"/>
      <c r="AG11" s="899"/>
      <c r="AH11" s="899"/>
    </row>
    <row r="12" spans="1:34" ht="19.5" customHeight="1" x14ac:dyDescent="0.15">
      <c r="A12" s="804"/>
      <c r="B12" s="804"/>
      <c r="C12" s="804"/>
      <c r="D12" s="804"/>
      <c r="E12" s="804"/>
      <c r="F12" s="899"/>
      <c r="G12" s="89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row>
    <row r="13" spans="1:34" ht="19.5" customHeight="1" x14ac:dyDescent="0.15">
      <c r="A13" s="804"/>
      <c r="B13" s="804"/>
      <c r="C13" s="804"/>
      <c r="D13" s="804"/>
      <c r="E13" s="804"/>
      <c r="F13" s="899"/>
      <c r="G13" s="899"/>
      <c r="H13" s="899"/>
      <c r="I13" s="899"/>
      <c r="J13" s="899"/>
      <c r="K13" s="899"/>
      <c r="L13" s="899"/>
      <c r="M13" s="899"/>
      <c r="N13" s="899"/>
      <c r="O13" s="899"/>
      <c r="P13" s="899"/>
      <c r="Q13" s="899"/>
      <c r="R13" s="899"/>
      <c r="S13" s="899"/>
      <c r="T13" s="899"/>
      <c r="U13" s="899"/>
      <c r="V13" s="899"/>
      <c r="W13" s="899"/>
      <c r="X13" s="899"/>
      <c r="Y13" s="899"/>
      <c r="Z13" s="899"/>
      <c r="AA13" s="899"/>
      <c r="AB13" s="899"/>
      <c r="AC13" s="899"/>
      <c r="AD13" s="899"/>
      <c r="AE13" s="899"/>
      <c r="AF13" s="899"/>
      <c r="AG13" s="899"/>
      <c r="AH13" s="899"/>
    </row>
    <row r="14" spans="1:34" ht="19.5" customHeight="1" x14ac:dyDescent="0.15">
      <c r="A14" s="804"/>
      <c r="B14" s="804"/>
      <c r="C14" s="804"/>
      <c r="D14" s="804"/>
      <c r="E14" s="804"/>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row>
    <row r="16" spans="1:34" x14ac:dyDescent="0.15">
      <c r="A16" s="206"/>
      <c r="B16" s="206"/>
      <c r="C16" s="206"/>
      <c r="D16" s="206"/>
      <c r="E16" s="206"/>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row>
    <row r="17" spans="1:34" x14ac:dyDescent="0.15">
      <c r="A17" s="204" t="s">
        <v>99</v>
      </c>
    </row>
    <row r="18" spans="1:34" x14ac:dyDescent="0.15">
      <c r="A18" s="804" t="s">
        <v>100</v>
      </c>
      <c r="B18" s="804"/>
      <c r="C18" s="804"/>
      <c r="D18" s="804"/>
      <c r="E18" s="804"/>
      <c r="F18" s="804"/>
      <c r="G18" s="804"/>
      <c r="H18" s="804"/>
      <c r="I18" s="804"/>
      <c r="J18" s="804"/>
      <c r="K18" s="804"/>
      <c r="L18" s="804"/>
      <c r="M18" s="804"/>
      <c r="N18" s="804"/>
      <c r="O18" s="804"/>
      <c r="P18" s="804"/>
      <c r="Q18" s="804"/>
      <c r="R18" s="804" t="s">
        <v>101</v>
      </c>
      <c r="S18" s="804"/>
      <c r="T18" s="804"/>
      <c r="U18" s="804"/>
      <c r="V18" s="804"/>
      <c r="W18" s="804"/>
      <c r="X18" s="804"/>
      <c r="Y18" s="804"/>
      <c r="Z18" s="804"/>
      <c r="AA18" s="804"/>
      <c r="AB18" s="804"/>
      <c r="AC18" s="804"/>
      <c r="AD18" s="804"/>
      <c r="AE18" s="804"/>
      <c r="AF18" s="804"/>
      <c r="AG18" s="804"/>
      <c r="AH18" s="804"/>
    </row>
    <row r="19" spans="1:34" x14ac:dyDescent="0.15">
      <c r="A19" s="899"/>
      <c r="B19" s="899"/>
      <c r="C19" s="899"/>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row>
    <row r="20" spans="1:34" x14ac:dyDescent="0.15">
      <c r="A20" s="899"/>
      <c r="B20" s="899"/>
      <c r="C20" s="899"/>
      <c r="D20" s="899"/>
      <c r="E20" s="899"/>
      <c r="F20" s="899"/>
      <c r="G20" s="899"/>
      <c r="H20" s="899"/>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row>
    <row r="21" spans="1:34" x14ac:dyDescent="0.15">
      <c r="A21" s="899"/>
      <c r="B21" s="899"/>
      <c r="C21" s="899"/>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row>
    <row r="22" spans="1:34" x14ac:dyDescent="0.15">
      <c r="A22" s="899"/>
      <c r="B22" s="899"/>
      <c r="C22" s="899"/>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row>
    <row r="23" spans="1:34" x14ac:dyDescent="0.15">
      <c r="A23" s="899"/>
      <c r="B23" s="899"/>
      <c r="C23" s="899"/>
      <c r="D23" s="899"/>
      <c r="E23" s="899"/>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row>
    <row r="24" spans="1:34" x14ac:dyDescent="0.15">
      <c r="A24" s="899"/>
      <c r="B24" s="899"/>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row>
    <row r="25" spans="1:34" x14ac:dyDescent="0.15">
      <c r="A25" s="899"/>
      <c r="B25" s="899"/>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row>
    <row r="26" spans="1:34" x14ac:dyDescent="0.15">
      <c r="A26" s="899"/>
      <c r="B26" s="899"/>
      <c r="C26" s="899"/>
      <c r="D26" s="899"/>
      <c r="E26" s="899"/>
      <c r="F26" s="899"/>
      <c r="G26" s="899"/>
      <c r="H26" s="899"/>
      <c r="I26" s="899"/>
      <c r="J26" s="899"/>
      <c r="K26" s="899"/>
      <c r="L26" s="899"/>
      <c r="M26" s="899"/>
      <c r="N26" s="899"/>
      <c r="O26" s="899"/>
      <c r="P26" s="899"/>
      <c r="Q26" s="899"/>
      <c r="R26" s="899"/>
      <c r="S26" s="899"/>
      <c r="T26" s="899"/>
      <c r="U26" s="899"/>
      <c r="V26" s="899"/>
      <c r="W26" s="899"/>
      <c r="X26" s="899"/>
      <c r="Y26" s="899"/>
      <c r="Z26" s="899"/>
      <c r="AA26" s="899"/>
      <c r="AB26" s="899"/>
      <c r="AC26" s="899"/>
      <c r="AD26" s="899"/>
      <c r="AE26" s="899"/>
      <c r="AF26" s="899"/>
      <c r="AG26" s="899"/>
      <c r="AH26" s="899"/>
    </row>
    <row r="27" spans="1:34" x14ac:dyDescent="0.15">
      <c r="A27" s="899"/>
      <c r="B27" s="899"/>
      <c r="C27" s="899"/>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row>
    <row r="28" spans="1:34" x14ac:dyDescent="0.15">
      <c r="A28" s="899"/>
      <c r="B28" s="899"/>
      <c r="C28" s="899"/>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row>
    <row r="29" spans="1:34" x14ac:dyDescent="0.15">
      <c r="A29" s="899"/>
      <c r="B29" s="899"/>
      <c r="C29" s="899"/>
      <c r="D29" s="899"/>
      <c r="E29" s="899"/>
      <c r="F29" s="899"/>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row>
    <row r="30" spans="1:34" x14ac:dyDescent="0.15">
      <c r="A30" s="899"/>
      <c r="B30" s="899"/>
      <c r="C30" s="899"/>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row>
    <row r="31" spans="1:34" x14ac:dyDescent="0.15">
      <c r="A31" s="804" t="s">
        <v>103</v>
      </c>
      <c r="B31" s="804"/>
      <c r="C31" s="804"/>
      <c r="D31" s="804"/>
      <c r="E31" s="804"/>
      <c r="F31" s="804"/>
      <c r="G31" s="804"/>
      <c r="H31" s="804"/>
      <c r="I31" s="804"/>
      <c r="J31" s="804"/>
      <c r="K31" s="804"/>
      <c r="L31" s="804"/>
      <c r="M31" s="804"/>
      <c r="N31" s="804"/>
      <c r="O31" s="804"/>
      <c r="P31" s="804"/>
      <c r="Q31" s="804"/>
      <c r="R31" s="804" t="s">
        <v>104</v>
      </c>
      <c r="S31" s="804"/>
      <c r="T31" s="804"/>
      <c r="U31" s="804"/>
      <c r="V31" s="804"/>
      <c r="W31" s="804"/>
      <c r="X31" s="804"/>
      <c r="Y31" s="804"/>
      <c r="Z31" s="804"/>
      <c r="AA31" s="804"/>
      <c r="AB31" s="804"/>
      <c r="AC31" s="804"/>
      <c r="AD31" s="804"/>
      <c r="AE31" s="804"/>
      <c r="AF31" s="804"/>
      <c r="AG31" s="804"/>
      <c r="AH31" s="804"/>
    </row>
    <row r="32" spans="1:34" x14ac:dyDescent="0.15">
      <c r="A32" s="899"/>
      <c r="B32" s="899"/>
      <c r="C32" s="899"/>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row>
    <row r="33" spans="1:34" x14ac:dyDescent="0.15">
      <c r="A33" s="899"/>
      <c r="B33" s="899"/>
      <c r="C33" s="899"/>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row>
    <row r="34" spans="1:34" x14ac:dyDescent="0.15">
      <c r="A34" s="899"/>
      <c r="B34" s="899"/>
      <c r="C34" s="899"/>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row>
    <row r="35" spans="1:34" x14ac:dyDescent="0.15">
      <c r="A35" s="899"/>
      <c r="B35" s="899"/>
      <c r="C35" s="89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row>
    <row r="36" spans="1:34" x14ac:dyDescent="0.15">
      <c r="A36" s="899"/>
      <c r="B36" s="899"/>
      <c r="C36" s="899"/>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row>
    <row r="37" spans="1:34" x14ac:dyDescent="0.15">
      <c r="A37" s="899"/>
      <c r="B37" s="899"/>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row>
    <row r="38" spans="1:34" x14ac:dyDescent="0.15">
      <c r="A38" s="899"/>
      <c r="B38" s="899"/>
      <c r="C38" s="899"/>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row>
    <row r="39" spans="1:34" x14ac:dyDescent="0.15">
      <c r="A39" s="899"/>
      <c r="B39" s="899"/>
      <c r="C39" s="899"/>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row>
    <row r="40" spans="1:34" x14ac:dyDescent="0.15">
      <c r="A40" s="899"/>
      <c r="B40" s="899"/>
      <c r="C40" s="899"/>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row>
    <row r="41" spans="1:34" x14ac:dyDescent="0.15">
      <c r="A41" s="899"/>
      <c r="B41" s="899"/>
      <c r="C41" s="899"/>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row>
    <row r="42" spans="1:34" x14ac:dyDescent="0.15">
      <c r="A42" s="899"/>
      <c r="B42" s="899"/>
      <c r="C42" s="899"/>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row>
    <row r="43" spans="1:34" x14ac:dyDescent="0.15">
      <c r="A43" s="899"/>
      <c r="B43" s="899"/>
      <c r="C43" s="899"/>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row>
    <row r="44" spans="1:34" ht="17.25" customHeight="1" x14ac:dyDescent="0.15">
      <c r="A44" s="804" t="s">
        <v>102</v>
      </c>
      <c r="B44" s="804"/>
      <c r="C44" s="804"/>
      <c r="D44" s="804"/>
      <c r="E44" s="785"/>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4"/>
    </row>
    <row r="45" spans="1:34" ht="17.25" customHeight="1" x14ac:dyDescent="0.15">
      <c r="A45" s="804"/>
      <c r="B45" s="804"/>
      <c r="C45" s="804"/>
      <c r="D45" s="804"/>
      <c r="E45" s="756"/>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8"/>
    </row>
    <row r="46" spans="1:34" ht="17.25" customHeight="1" x14ac:dyDescent="0.15">
      <c r="A46" s="804"/>
      <c r="B46" s="804"/>
      <c r="C46" s="804"/>
      <c r="D46" s="804"/>
      <c r="E46" s="900"/>
      <c r="F46" s="901"/>
      <c r="G46" s="901"/>
      <c r="H46" s="901"/>
      <c r="I46" s="901"/>
      <c r="J46" s="901"/>
      <c r="K46" s="901"/>
      <c r="L46" s="901"/>
      <c r="M46" s="901"/>
      <c r="N46" s="901"/>
      <c r="O46" s="901"/>
      <c r="P46" s="901"/>
      <c r="Q46" s="901"/>
      <c r="R46" s="901"/>
      <c r="S46" s="901"/>
      <c r="T46" s="901"/>
      <c r="U46" s="901"/>
      <c r="V46" s="901"/>
      <c r="W46" s="901"/>
      <c r="X46" s="901"/>
      <c r="Y46" s="901"/>
      <c r="Z46" s="901"/>
      <c r="AA46" s="901"/>
      <c r="AB46" s="901"/>
      <c r="AC46" s="901"/>
      <c r="AD46" s="901"/>
      <c r="AE46" s="901"/>
      <c r="AF46" s="901"/>
      <c r="AG46" s="901"/>
      <c r="AH46" s="902"/>
    </row>
    <row r="49" spans="1:1" x14ac:dyDescent="0.15">
      <c r="A49" s="204" t="s">
        <v>137</v>
      </c>
    </row>
  </sheetData>
  <mergeCells count="42">
    <mergeCell ref="A32:Q43"/>
    <mergeCell ref="R32:AH43"/>
    <mergeCell ref="A44:D46"/>
    <mergeCell ref="E45:AH45"/>
    <mergeCell ref="E44:AH44"/>
    <mergeCell ref="E46:AH46"/>
    <mergeCell ref="A18:Q18"/>
    <mergeCell ref="R18:AH18"/>
    <mergeCell ref="A19:Q30"/>
    <mergeCell ref="R19:AH30"/>
    <mergeCell ref="A31:Q31"/>
    <mergeCell ref="R31:AH31"/>
    <mergeCell ref="A10:J10"/>
    <mergeCell ref="K10:R10"/>
    <mergeCell ref="S10:Z10"/>
    <mergeCell ref="AA10:AH10"/>
    <mergeCell ref="A11:E14"/>
    <mergeCell ref="F11:AH14"/>
    <mergeCell ref="A8:J8"/>
    <mergeCell ref="K8:R8"/>
    <mergeCell ref="S8:Z8"/>
    <mergeCell ref="AA8:AH8"/>
    <mergeCell ref="A9:J9"/>
    <mergeCell ref="K9:R9"/>
    <mergeCell ref="S9:Z9"/>
    <mergeCell ref="AA9:AH9"/>
    <mergeCell ref="A6:J6"/>
    <mergeCell ref="K6:R6"/>
    <mergeCell ref="S6:Z6"/>
    <mergeCell ref="AA6:AH6"/>
    <mergeCell ref="A7:J7"/>
    <mergeCell ref="K7:R7"/>
    <mergeCell ref="S7:Z7"/>
    <mergeCell ref="AA7:AH7"/>
    <mergeCell ref="AA5:AH5"/>
    <mergeCell ref="V3:X3"/>
    <mergeCell ref="Y3:AH3"/>
    <mergeCell ref="I3:J3"/>
    <mergeCell ref="L3:M3"/>
    <mergeCell ref="A5:J5"/>
    <mergeCell ref="K5:R5"/>
    <mergeCell ref="S5:Z5"/>
  </mergeCells>
  <phoneticPr fontId="3"/>
  <printOptions horizontalCentered="1"/>
  <pageMargins left="0.23622047244094491" right="0.23622047244094491" top="0.74803149606299213" bottom="0.74803149606299213" header="0.31496062992125984" footer="0.31496062992125984"/>
  <pageSetup paperSize="9" fitToHeight="9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FFFF00"/>
    <pageSetUpPr fitToPage="1"/>
  </sheetPr>
  <dimension ref="A1:AM59"/>
  <sheetViews>
    <sheetView view="pageBreakPreview" zoomScaleNormal="100" zoomScaleSheetLayoutView="100" workbookViewId="0">
      <selection activeCell="A2" sqref="A2:AH2"/>
    </sheetView>
  </sheetViews>
  <sheetFormatPr defaultColWidth="2.5" defaultRowHeight="13.5" x14ac:dyDescent="0.15"/>
  <cols>
    <col min="1" max="16384" width="2.5" style="1"/>
  </cols>
  <sheetData>
    <row r="1" spans="1:39" x14ac:dyDescent="0.15">
      <c r="A1" s="1" t="s">
        <v>105</v>
      </c>
      <c r="V1" s="903" t="s">
        <v>152</v>
      </c>
      <c r="W1" s="903"/>
      <c r="X1" s="903"/>
      <c r="Y1" s="904"/>
      <c r="Z1" s="904"/>
      <c r="AA1" s="904"/>
      <c r="AB1" s="904"/>
      <c r="AC1" s="904"/>
      <c r="AD1" s="904"/>
      <c r="AE1" s="904"/>
      <c r="AF1" s="904"/>
      <c r="AG1" s="904"/>
      <c r="AH1" s="904"/>
    </row>
    <row r="3" spans="1:39" x14ac:dyDescent="0.15">
      <c r="A3" s="905" t="s">
        <v>455</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row>
    <row r="4" spans="1:39" ht="13.5" customHeight="1" x14ac:dyDescent="0.15">
      <c r="A4" s="952" t="s">
        <v>245</v>
      </c>
      <c r="B4" s="953"/>
      <c r="C4" s="953"/>
      <c r="D4" s="953"/>
      <c r="E4" s="953"/>
      <c r="F4" s="953"/>
      <c r="G4" s="953"/>
      <c r="H4" s="953"/>
      <c r="I4" s="953"/>
      <c r="J4" s="953"/>
      <c r="K4" s="953"/>
      <c r="L4" s="953"/>
      <c r="M4" s="953"/>
      <c r="N4" s="953"/>
      <c r="O4" s="953"/>
      <c r="P4" s="953"/>
      <c r="Q4" s="953"/>
      <c r="R4" s="953"/>
      <c r="S4" s="2"/>
      <c r="T4" s="3"/>
      <c r="U4" s="3"/>
      <c r="V4" s="3"/>
      <c r="W4" s="3"/>
      <c r="X4" s="3"/>
      <c r="Y4" s="3"/>
      <c r="Z4" s="3"/>
      <c r="AA4" s="3"/>
      <c r="AB4" s="3"/>
      <c r="AC4" s="7"/>
    </row>
    <row r="5" spans="1:39" x14ac:dyDescent="0.15">
      <c r="A5" s="953"/>
      <c r="B5" s="953"/>
      <c r="C5" s="953"/>
      <c r="D5" s="953"/>
      <c r="E5" s="953"/>
      <c r="F5" s="953"/>
      <c r="G5" s="953"/>
      <c r="H5" s="953"/>
      <c r="I5" s="953"/>
      <c r="J5" s="953"/>
      <c r="K5" s="953"/>
      <c r="L5" s="953"/>
      <c r="M5" s="953"/>
      <c r="N5" s="953"/>
      <c r="O5" s="953"/>
      <c r="P5" s="953"/>
      <c r="Q5" s="953"/>
      <c r="R5" s="953"/>
      <c r="S5" s="13"/>
      <c r="U5" s="36" t="s">
        <v>158</v>
      </c>
      <c r="V5" s="12" t="s">
        <v>156</v>
      </c>
      <c r="W5" s="12"/>
      <c r="X5" s="12"/>
      <c r="Y5" s="12"/>
      <c r="Z5" s="36" t="s">
        <v>239</v>
      </c>
      <c r="AA5" s="12" t="s">
        <v>157</v>
      </c>
      <c r="AB5" s="12"/>
      <c r="AC5" s="8"/>
      <c r="AL5" s="49" t="s">
        <v>209</v>
      </c>
      <c r="AM5" s="49" t="s">
        <v>244</v>
      </c>
    </row>
    <row r="6" spans="1:39" x14ac:dyDescent="0.15">
      <c r="A6" s="953"/>
      <c r="B6" s="953"/>
      <c r="C6" s="953"/>
      <c r="D6" s="953"/>
      <c r="E6" s="953"/>
      <c r="F6" s="953"/>
      <c r="G6" s="953"/>
      <c r="H6" s="953"/>
      <c r="I6" s="953"/>
      <c r="J6" s="953"/>
      <c r="K6" s="953"/>
      <c r="L6" s="953"/>
      <c r="M6" s="953"/>
      <c r="N6" s="953"/>
      <c r="O6" s="953"/>
      <c r="P6" s="953"/>
      <c r="Q6" s="953"/>
      <c r="R6" s="953"/>
      <c r="S6" s="4"/>
      <c r="T6" s="5"/>
      <c r="U6" s="5"/>
      <c r="V6" s="5"/>
      <c r="W6" s="5"/>
      <c r="X6" s="5"/>
      <c r="Y6" s="5"/>
      <c r="Z6" s="5"/>
      <c r="AA6" s="5"/>
      <c r="AB6" s="5"/>
      <c r="AC6" s="9"/>
    </row>
    <row r="7" spans="1:39" x14ac:dyDescent="0.15">
      <c r="A7" s="52" t="s">
        <v>457</v>
      </c>
    </row>
    <row r="8" spans="1:39" x14ac:dyDescent="0.15">
      <c r="A8" s="944" t="s">
        <v>106</v>
      </c>
      <c r="B8" s="945"/>
      <c r="C8" s="945"/>
      <c r="D8" s="945"/>
      <c r="E8" s="945"/>
      <c r="F8" s="945"/>
      <c r="G8" s="945"/>
      <c r="H8" s="945"/>
      <c r="I8" s="945"/>
      <c r="J8" s="946"/>
      <c r="K8" s="950"/>
      <c r="L8" s="926"/>
      <c r="M8" s="926"/>
      <c r="N8" s="926"/>
      <c r="O8" s="926"/>
      <c r="P8" s="926"/>
      <c r="Q8" s="926"/>
      <c r="R8" s="926"/>
      <c r="S8" s="926"/>
      <c r="T8" s="926"/>
      <c r="U8" s="926"/>
      <c r="V8" s="926"/>
      <c r="W8" s="926"/>
      <c r="X8" s="927"/>
      <c r="Y8" s="930" t="s">
        <v>306</v>
      </c>
      <c r="Z8" s="931"/>
      <c r="AA8" s="931"/>
      <c r="AB8" s="931"/>
      <c r="AC8" s="932"/>
      <c r="AD8" s="930" t="s">
        <v>153</v>
      </c>
      <c r="AE8" s="931"/>
      <c r="AF8" s="931"/>
      <c r="AG8" s="931"/>
      <c r="AH8" s="932"/>
    </row>
    <row r="9" spans="1:39" x14ac:dyDescent="0.15">
      <c r="A9" s="947"/>
      <c r="B9" s="948"/>
      <c r="C9" s="948"/>
      <c r="D9" s="948"/>
      <c r="E9" s="948"/>
      <c r="F9" s="948"/>
      <c r="G9" s="948"/>
      <c r="H9" s="948"/>
      <c r="I9" s="948"/>
      <c r="J9" s="949"/>
      <c r="K9" s="951"/>
      <c r="L9" s="928"/>
      <c r="M9" s="928"/>
      <c r="N9" s="928"/>
      <c r="O9" s="928"/>
      <c r="P9" s="928"/>
      <c r="Q9" s="928"/>
      <c r="R9" s="928"/>
      <c r="S9" s="928"/>
      <c r="T9" s="928"/>
      <c r="U9" s="928"/>
      <c r="V9" s="928"/>
      <c r="W9" s="928"/>
      <c r="X9" s="929"/>
      <c r="Y9" s="933"/>
      <c r="Z9" s="934"/>
      <c r="AA9" s="934"/>
      <c r="AB9" s="934"/>
      <c r="AC9" s="935"/>
      <c r="AD9" s="933"/>
      <c r="AE9" s="934"/>
      <c r="AF9" s="934"/>
      <c r="AG9" s="934"/>
      <c r="AH9" s="935"/>
    </row>
    <row r="10" spans="1:39" x14ac:dyDescent="0.15">
      <c r="A10" s="944" t="s">
        <v>107</v>
      </c>
      <c r="B10" s="945"/>
      <c r="C10" s="945"/>
      <c r="D10" s="945"/>
      <c r="E10" s="945"/>
      <c r="F10" s="945"/>
      <c r="G10" s="945"/>
      <c r="H10" s="945"/>
      <c r="I10" s="945"/>
      <c r="J10" s="94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7"/>
    </row>
    <row r="11" spans="1:39" x14ac:dyDescent="0.15">
      <c r="A11" s="947"/>
      <c r="B11" s="948"/>
      <c r="C11" s="948"/>
      <c r="D11" s="948"/>
      <c r="E11" s="948"/>
      <c r="F11" s="948"/>
      <c r="G11" s="948"/>
      <c r="H11" s="948"/>
      <c r="I11" s="948"/>
      <c r="J11" s="949"/>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9"/>
    </row>
    <row r="12" spans="1:39" x14ac:dyDescent="0.15">
      <c r="A12" s="906" t="s">
        <v>108</v>
      </c>
      <c r="B12" s="907"/>
      <c r="C12" s="907"/>
      <c r="D12" s="907"/>
      <c r="E12" s="907"/>
      <c r="F12" s="907"/>
      <c r="G12" s="907"/>
      <c r="H12" s="907"/>
      <c r="I12" s="907"/>
      <c r="J12" s="908"/>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7"/>
    </row>
    <row r="13" spans="1:39" x14ac:dyDescent="0.15">
      <c r="A13" s="912"/>
      <c r="B13" s="913"/>
      <c r="C13" s="913"/>
      <c r="D13" s="913"/>
      <c r="E13" s="913"/>
      <c r="F13" s="913"/>
      <c r="G13" s="913"/>
      <c r="H13" s="913"/>
      <c r="I13" s="913"/>
      <c r="J13" s="914"/>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928"/>
      <c r="AH13" s="929"/>
    </row>
    <row r="14" spans="1:39" x14ac:dyDescent="0.15">
      <c r="A14" s="906" t="s">
        <v>109</v>
      </c>
      <c r="B14" s="907"/>
      <c r="C14" s="907"/>
      <c r="D14" s="907"/>
      <c r="E14" s="907"/>
      <c r="F14" s="907"/>
      <c r="G14" s="907"/>
      <c r="H14" s="907"/>
      <c r="I14" s="907"/>
      <c r="J14" s="908"/>
      <c r="K14" s="930"/>
      <c r="L14" s="931"/>
      <c r="M14" s="931"/>
      <c r="N14" s="931"/>
      <c r="O14" s="6" t="s">
        <v>110</v>
      </c>
      <c r="P14" s="931"/>
      <c r="Q14" s="931"/>
      <c r="R14" s="6" t="s">
        <v>111</v>
      </c>
      <c r="S14" s="6" t="s">
        <v>112</v>
      </c>
      <c r="T14" s="931"/>
      <c r="U14" s="931"/>
      <c r="V14" s="931"/>
      <c r="W14" s="931"/>
      <c r="X14" s="6" t="s">
        <v>110</v>
      </c>
      <c r="Y14" s="931"/>
      <c r="Z14" s="931"/>
      <c r="AA14" s="6" t="s">
        <v>111</v>
      </c>
      <c r="AB14" s="6"/>
      <c r="AC14" s="6"/>
      <c r="AD14" s="6"/>
      <c r="AE14" s="6"/>
      <c r="AF14" s="6"/>
      <c r="AG14" s="6"/>
      <c r="AH14" s="11"/>
    </row>
    <row r="15" spans="1:39" x14ac:dyDescent="0.15">
      <c r="A15" s="936" t="s">
        <v>456</v>
      </c>
      <c r="B15" s="937"/>
      <c r="C15" s="937"/>
      <c r="D15" s="937"/>
      <c r="E15" s="937"/>
      <c r="F15" s="937"/>
      <c r="G15" s="937"/>
      <c r="H15" s="937"/>
      <c r="I15" s="937"/>
      <c r="J15" s="938"/>
      <c r="K15" s="939"/>
      <c r="L15" s="940"/>
      <c r="M15" s="940"/>
      <c r="N15" s="940"/>
      <c r="O15" s="940"/>
      <c r="P15" s="940"/>
      <c r="Q15" s="940"/>
      <c r="R15" s="940"/>
      <c r="S15" s="940"/>
      <c r="T15" s="940"/>
      <c r="U15" s="940"/>
      <c r="V15" s="940"/>
      <c r="W15" s="940"/>
      <c r="X15" s="924" t="s">
        <v>113</v>
      </c>
      <c r="Y15" s="924"/>
      <c r="Z15" s="924"/>
      <c r="AA15" s="924"/>
      <c r="AB15" s="924"/>
      <c r="AC15" s="924"/>
      <c r="AD15" s="924"/>
      <c r="AE15" s="924"/>
      <c r="AF15" s="924"/>
      <c r="AG15" s="924"/>
      <c r="AH15" s="925"/>
    </row>
    <row r="16" spans="1:39" x14ac:dyDescent="0.15">
      <c r="A16" s="941" t="s">
        <v>114</v>
      </c>
      <c r="B16" s="942"/>
      <c r="C16" s="942"/>
      <c r="D16" s="942"/>
      <c r="E16" s="942"/>
      <c r="F16" s="942"/>
      <c r="G16" s="942"/>
      <c r="H16" s="942"/>
      <c r="I16" s="942"/>
      <c r="J16" s="943"/>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5"/>
    </row>
    <row r="17" spans="1:34" x14ac:dyDescent="0.15">
      <c r="A17" s="941" t="s">
        <v>115</v>
      </c>
      <c r="B17" s="942"/>
      <c r="C17" s="942"/>
      <c r="D17" s="942"/>
      <c r="E17" s="942"/>
      <c r="F17" s="942"/>
      <c r="G17" s="942"/>
      <c r="H17" s="942"/>
      <c r="I17" s="942"/>
      <c r="J17" s="943"/>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5"/>
    </row>
    <row r="18" spans="1:34" x14ac:dyDescent="0.15">
      <c r="A18" s="906" t="s">
        <v>116</v>
      </c>
      <c r="B18" s="907"/>
      <c r="C18" s="907"/>
      <c r="D18" s="907"/>
      <c r="E18" s="907"/>
      <c r="F18" s="907"/>
      <c r="G18" s="907"/>
      <c r="H18" s="907"/>
      <c r="I18" s="907"/>
      <c r="J18" s="908"/>
      <c r="K18" s="915"/>
      <c r="L18" s="916"/>
      <c r="M18" s="916"/>
      <c r="N18" s="916"/>
      <c r="O18" s="916"/>
      <c r="P18" s="916"/>
      <c r="Q18" s="916"/>
      <c r="R18" s="916"/>
      <c r="S18" s="916"/>
      <c r="T18" s="916"/>
      <c r="U18" s="916"/>
      <c r="V18" s="916"/>
      <c r="W18" s="916"/>
      <c r="X18" s="916"/>
      <c r="Y18" s="916"/>
      <c r="Z18" s="916"/>
      <c r="AA18" s="916"/>
      <c r="AB18" s="916"/>
      <c r="AC18" s="916"/>
      <c r="AD18" s="916"/>
      <c r="AE18" s="916"/>
      <c r="AF18" s="916"/>
      <c r="AG18" s="916"/>
      <c r="AH18" s="917"/>
    </row>
    <row r="19" spans="1:34" x14ac:dyDescent="0.15">
      <c r="A19" s="909"/>
      <c r="B19" s="910"/>
      <c r="C19" s="910"/>
      <c r="D19" s="910"/>
      <c r="E19" s="910"/>
      <c r="F19" s="910"/>
      <c r="G19" s="910"/>
      <c r="H19" s="910"/>
      <c r="I19" s="910"/>
      <c r="J19" s="911"/>
      <c r="K19" s="918"/>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20"/>
    </row>
    <row r="20" spans="1:34" x14ac:dyDescent="0.15">
      <c r="A20" s="912"/>
      <c r="B20" s="913"/>
      <c r="C20" s="913"/>
      <c r="D20" s="913"/>
      <c r="E20" s="913"/>
      <c r="F20" s="913"/>
      <c r="G20" s="913"/>
      <c r="H20" s="913"/>
      <c r="I20" s="913"/>
      <c r="J20" s="914"/>
      <c r="K20" s="921"/>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3"/>
    </row>
    <row r="21" spans="1:34" x14ac:dyDescent="0.15">
      <c r="A21" s="906" t="s">
        <v>117</v>
      </c>
      <c r="B21" s="907"/>
      <c r="C21" s="907"/>
      <c r="D21" s="907"/>
      <c r="E21" s="907"/>
      <c r="F21" s="907"/>
      <c r="G21" s="907"/>
      <c r="H21" s="907"/>
      <c r="I21" s="907"/>
      <c r="J21" s="908"/>
      <c r="K21" s="915"/>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7"/>
    </row>
    <row r="22" spans="1:34" x14ac:dyDescent="0.15">
      <c r="A22" s="909"/>
      <c r="B22" s="910"/>
      <c r="C22" s="910"/>
      <c r="D22" s="910"/>
      <c r="E22" s="910"/>
      <c r="F22" s="910"/>
      <c r="G22" s="910"/>
      <c r="H22" s="910"/>
      <c r="I22" s="910"/>
      <c r="J22" s="911"/>
      <c r="K22" s="918"/>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20"/>
    </row>
    <row r="23" spans="1:34" x14ac:dyDescent="0.15">
      <c r="A23" s="912"/>
      <c r="B23" s="913"/>
      <c r="C23" s="913"/>
      <c r="D23" s="913"/>
      <c r="E23" s="913"/>
      <c r="F23" s="913"/>
      <c r="G23" s="913"/>
      <c r="H23" s="913"/>
      <c r="I23" s="913"/>
      <c r="J23" s="914"/>
      <c r="K23" s="921"/>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3"/>
    </row>
    <row r="25" spans="1:34" x14ac:dyDescent="0.15">
      <c r="A25" s="944" t="s">
        <v>106</v>
      </c>
      <c r="B25" s="945"/>
      <c r="C25" s="945"/>
      <c r="D25" s="945"/>
      <c r="E25" s="945"/>
      <c r="F25" s="945"/>
      <c r="G25" s="945"/>
      <c r="H25" s="945"/>
      <c r="I25" s="945"/>
      <c r="J25" s="946"/>
      <c r="K25" s="950"/>
      <c r="L25" s="926"/>
      <c r="M25" s="926"/>
      <c r="N25" s="926"/>
      <c r="O25" s="926"/>
      <c r="P25" s="926"/>
      <c r="Q25" s="926"/>
      <c r="R25" s="926"/>
      <c r="S25" s="926"/>
      <c r="T25" s="926"/>
      <c r="U25" s="926"/>
      <c r="V25" s="926"/>
      <c r="W25" s="926"/>
      <c r="X25" s="927"/>
      <c r="Y25" s="930" t="s">
        <v>306</v>
      </c>
      <c r="Z25" s="931"/>
      <c r="AA25" s="931"/>
      <c r="AB25" s="931"/>
      <c r="AC25" s="932"/>
      <c r="AD25" s="930" t="s">
        <v>153</v>
      </c>
      <c r="AE25" s="931"/>
      <c r="AF25" s="931"/>
      <c r="AG25" s="931"/>
      <c r="AH25" s="932"/>
    </row>
    <row r="26" spans="1:34" x14ac:dyDescent="0.15">
      <c r="A26" s="947"/>
      <c r="B26" s="948"/>
      <c r="C26" s="948"/>
      <c r="D26" s="948"/>
      <c r="E26" s="948"/>
      <c r="F26" s="948"/>
      <c r="G26" s="948"/>
      <c r="H26" s="948"/>
      <c r="I26" s="948"/>
      <c r="J26" s="949"/>
      <c r="K26" s="951"/>
      <c r="L26" s="928"/>
      <c r="M26" s="928"/>
      <c r="N26" s="928"/>
      <c r="O26" s="928"/>
      <c r="P26" s="928"/>
      <c r="Q26" s="928"/>
      <c r="R26" s="928"/>
      <c r="S26" s="928"/>
      <c r="T26" s="928"/>
      <c r="U26" s="928"/>
      <c r="V26" s="928"/>
      <c r="W26" s="928"/>
      <c r="X26" s="929"/>
      <c r="Y26" s="933"/>
      <c r="Z26" s="934"/>
      <c r="AA26" s="934"/>
      <c r="AB26" s="934"/>
      <c r="AC26" s="935"/>
      <c r="AD26" s="933"/>
      <c r="AE26" s="934"/>
      <c r="AF26" s="934"/>
      <c r="AG26" s="934"/>
      <c r="AH26" s="935"/>
    </row>
    <row r="27" spans="1:34" x14ac:dyDescent="0.15">
      <c r="A27" s="944" t="s">
        <v>107</v>
      </c>
      <c r="B27" s="945"/>
      <c r="C27" s="945"/>
      <c r="D27" s="945"/>
      <c r="E27" s="945"/>
      <c r="F27" s="945"/>
      <c r="G27" s="945"/>
      <c r="H27" s="945"/>
      <c r="I27" s="945"/>
      <c r="J27" s="94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7"/>
    </row>
    <row r="28" spans="1:34" x14ac:dyDescent="0.15">
      <c r="A28" s="947"/>
      <c r="B28" s="948"/>
      <c r="C28" s="948"/>
      <c r="D28" s="948"/>
      <c r="E28" s="948"/>
      <c r="F28" s="948"/>
      <c r="G28" s="948"/>
      <c r="H28" s="948"/>
      <c r="I28" s="948"/>
      <c r="J28" s="949"/>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9"/>
    </row>
    <row r="29" spans="1:34" x14ac:dyDescent="0.15">
      <c r="A29" s="906" t="s">
        <v>108</v>
      </c>
      <c r="B29" s="907"/>
      <c r="C29" s="907"/>
      <c r="D29" s="907"/>
      <c r="E29" s="907"/>
      <c r="F29" s="907"/>
      <c r="G29" s="907"/>
      <c r="H29" s="907"/>
      <c r="I29" s="907"/>
      <c r="J29" s="908"/>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7"/>
    </row>
    <row r="30" spans="1:34" x14ac:dyDescent="0.15">
      <c r="A30" s="912"/>
      <c r="B30" s="913"/>
      <c r="C30" s="913"/>
      <c r="D30" s="913"/>
      <c r="E30" s="913"/>
      <c r="F30" s="913"/>
      <c r="G30" s="913"/>
      <c r="H30" s="913"/>
      <c r="I30" s="913"/>
      <c r="J30" s="914"/>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9"/>
    </row>
    <row r="31" spans="1:34" x14ac:dyDescent="0.15">
      <c r="A31" s="906" t="s">
        <v>109</v>
      </c>
      <c r="B31" s="907"/>
      <c r="C31" s="907"/>
      <c r="D31" s="907"/>
      <c r="E31" s="907"/>
      <c r="F31" s="907"/>
      <c r="G31" s="907"/>
      <c r="H31" s="907"/>
      <c r="I31" s="907"/>
      <c r="J31" s="908"/>
      <c r="K31" s="930"/>
      <c r="L31" s="931"/>
      <c r="M31" s="931"/>
      <c r="N31" s="931"/>
      <c r="O31" s="6" t="s">
        <v>110</v>
      </c>
      <c r="P31" s="931"/>
      <c r="Q31" s="931"/>
      <c r="R31" s="6" t="s">
        <v>111</v>
      </c>
      <c r="S31" s="6" t="s">
        <v>112</v>
      </c>
      <c r="T31" s="931"/>
      <c r="U31" s="931"/>
      <c r="V31" s="931"/>
      <c r="W31" s="931"/>
      <c r="X31" s="6" t="s">
        <v>110</v>
      </c>
      <c r="Y31" s="931"/>
      <c r="Z31" s="931"/>
      <c r="AA31" s="6" t="s">
        <v>111</v>
      </c>
      <c r="AB31" s="6"/>
      <c r="AC31" s="6"/>
      <c r="AD31" s="6"/>
      <c r="AE31" s="6"/>
      <c r="AF31" s="6"/>
      <c r="AG31" s="6"/>
      <c r="AH31" s="11"/>
    </row>
    <row r="32" spans="1:34" x14ac:dyDescent="0.15">
      <c r="A32" s="936" t="s">
        <v>456</v>
      </c>
      <c r="B32" s="937"/>
      <c r="C32" s="937"/>
      <c r="D32" s="937"/>
      <c r="E32" s="937"/>
      <c r="F32" s="937"/>
      <c r="G32" s="937"/>
      <c r="H32" s="937"/>
      <c r="I32" s="937"/>
      <c r="J32" s="938"/>
      <c r="K32" s="939"/>
      <c r="L32" s="940"/>
      <c r="M32" s="940"/>
      <c r="N32" s="940"/>
      <c r="O32" s="940"/>
      <c r="P32" s="940"/>
      <c r="Q32" s="940"/>
      <c r="R32" s="940"/>
      <c r="S32" s="940"/>
      <c r="T32" s="940"/>
      <c r="U32" s="940"/>
      <c r="V32" s="940"/>
      <c r="W32" s="940"/>
      <c r="X32" s="924" t="s">
        <v>113</v>
      </c>
      <c r="Y32" s="924"/>
      <c r="Z32" s="924"/>
      <c r="AA32" s="924"/>
      <c r="AB32" s="924"/>
      <c r="AC32" s="924"/>
      <c r="AD32" s="924"/>
      <c r="AE32" s="924"/>
      <c r="AF32" s="924"/>
      <c r="AG32" s="924"/>
      <c r="AH32" s="925"/>
    </row>
    <row r="33" spans="1:34" x14ac:dyDescent="0.15">
      <c r="A33" s="941" t="s">
        <v>114</v>
      </c>
      <c r="B33" s="942"/>
      <c r="C33" s="942"/>
      <c r="D33" s="942"/>
      <c r="E33" s="942"/>
      <c r="F33" s="942"/>
      <c r="G33" s="942"/>
      <c r="H33" s="942"/>
      <c r="I33" s="942"/>
      <c r="J33" s="943"/>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4"/>
      <c r="AH33" s="925"/>
    </row>
    <row r="34" spans="1:34" x14ac:dyDescent="0.15">
      <c r="A34" s="941" t="s">
        <v>115</v>
      </c>
      <c r="B34" s="942"/>
      <c r="C34" s="942"/>
      <c r="D34" s="942"/>
      <c r="E34" s="942"/>
      <c r="F34" s="942"/>
      <c r="G34" s="942"/>
      <c r="H34" s="942"/>
      <c r="I34" s="942"/>
      <c r="J34" s="943"/>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4"/>
      <c r="AH34" s="925"/>
    </row>
    <row r="35" spans="1:34" x14ac:dyDescent="0.15">
      <c r="A35" s="906" t="s">
        <v>116</v>
      </c>
      <c r="B35" s="907"/>
      <c r="C35" s="907"/>
      <c r="D35" s="907"/>
      <c r="E35" s="907"/>
      <c r="F35" s="907"/>
      <c r="G35" s="907"/>
      <c r="H35" s="907"/>
      <c r="I35" s="907"/>
      <c r="J35" s="908"/>
      <c r="K35" s="915"/>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7"/>
    </row>
    <row r="36" spans="1:34" x14ac:dyDescent="0.15">
      <c r="A36" s="909"/>
      <c r="B36" s="910"/>
      <c r="C36" s="910"/>
      <c r="D36" s="910"/>
      <c r="E36" s="910"/>
      <c r="F36" s="910"/>
      <c r="G36" s="910"/>
      <c r="H36" s="910"/>
      <c r="I36" s="910"/>
      <c r="J36" s="911"/>
      <c r="K36" s="918"/>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20"/>
    </row>
    <row r="37" spans="1:34" x14ac:dyDescent="0.15">
      <c r="A37" s="912"/>
      <c r="B37" s="913"/>
      <c r="C37" s="913"/>
      <c r="D37" s="913"/>
      <c r="E37" s="913"/>
      <c r="F37" s="913"/>
      <c r="G37" s="913"/>
      <c r="H37" s="913"/>
      <c r="I37" s="913"/>
      <c r="J37" s="914"/>
      <c r="K37" s="921"/>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3"/>
    </row>
    <row r="38" spans="1:34" x14ac:dyDescent="0.15">
      <c r="A38" s="906" t="s">
        <v>117</v>
      </c>
      <c r="B38" s="907"/>
      <c r="C38" s="907"/>
      <c r="D38" s="907"/>
      <c r="E38" s="907"/>
      <c r="F38" s="907"/>
      <c r="G38" s="907"/>
      <c r="H38" s="907"/>
      <c r="I38" s="907"/>
      <c r="J38" s="908"/>
      <c r="K38" s="915"/>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7"/>
    </row>
    <row r="39" spans="1:34" x14ac:dyDescent="0.15">
      <c r="A39" s="909"/>
      <c r="B39" s="910"/>
      <c r="C39" s="910"/>
      <c r="D39" s="910"/>
      <c r="E39" s="910"/>
      <c r="F39" s="910"/>
      <c r="G39" s="910"/>
      <c r="H39" s="910"/>
      <c r="I39" s="910"/>
      <c r="J39" s="911"/>
      <c r="K39" s="918"/>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20"/>
    </row>
    <row r="40" spans="1:34" x14ac:dyDescent="0.15">
      <c r="A40" s="912"/>
      <c r="B40" s="913"/>
      <c r="C40" s="913"/>
      <c r="D40" s="913"/>
      <c r="E40" s="913"/>
      <c r="F40" s="913"/>
      <c r="G40" s="913"/>
      <c r="H40" s="913"/>
      <c r="I40" s="913"/>
      <c r="J40" s="914"/>
      <c r="K40" s="921"/>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3"/>
    </row>
    <row r="41" spans="1:34" x14ac:dyDescent="0.15">
      <c r="A41" s="34"/>
    </row>
    <row r="42" spans="1:34" x14ac:dyDescent="0.15">
      <c r="A42" s="944" t="s">
        <v>106</v>
      </c>
      <c r="B42" s="945"/>
      <c r="C42" s="945"/>
      <c r="D42" s="945"/>
      <c r="E42" s="945"/>
      <c r="F42" s="945"/>
      <c r="G42" s="945"/>
      <c r="H42" s="945"/>
      <c r="I42" s="945"/>
      <c r="J42" s="946"/>
      <c r="K42" s="950"/>
      <c r="L42" s="926"/>
      <c r="M42" s="926"/>
      <c r="N42" s="926"/>
      <c r="O42" s="926"/>
      <c r="P42" s="926"/>
      <c r="Q42" s="926"/>
      <c r="R42" s="926"/>
      <c r="S42" s="926"/>
      <c r="T42" s="926"/>
      <c r="U42" s="926"/>
      <c r="V42" s="926"/>
      <c r="W42" s="926"/>
      <c r="X42" s="927"/>
      <c r="Y42" s="930" t="s">
        <v>306</v>
      </c>
      <c r="Z42" s="931"/>
      <c r="AA42" s="931"/>
      <c r="AB42" s="931"/>
      <c r="AC42" s="932"/>
      <c r="AD42" s="930" t="s">
        <v>153</v>
      </c>
      <c r="AE42" s="931"/>
      <c r="AF42" s="931"/>
      <c r="AG42" s="931"/>
      <c r="AH42" s="932"/>
    </row>
    <row r="43" spans="1:34" x14ac:dyDescent="0.15">
      <c r="A43" s="947"/>
      <c r="B43" s="948"/>
      <c r="C43" s="948"/>
      <c r="D43" s="948"/>
      <c r="E43" s="948"/>
      <c r="F43" s="948"/>
      <c r="G43" s="948"/>
      <c r="H43" s="948"/>
      <c r="I43" s="948"/>
      <c r="J43" s="949"/>
      <c r="K43" s="951"/>
      <c r="L43" s="928"/>
      <c r="M43" s="928"/>
      <c r="N43" s="928"/>
      <c r="O43" s="928"/>
      <c r="P43" s="928"/>
      <c r="Q43" s="928"/>
      <c r="R43" s="928"/>
      <c r="S43" s="928"/>
      <c r="T43" s="928"/>
      <c r="U43" s="928"/>
      <c r="V43" s="928"/>
      <c r="W43" s="928"/>
      <c r="X43" s="929"/>
      <c r="Y43" s="933"/>
      <c r="Z43" s="934"/>
      <c r="AA43" s="934"/>
      <c r="AB43" s="934"/>
      <c r="AC43" s="935"/>
      <c r="AD43" s="933"/>
      <c r="AE43" s="934"/>
      <c r="AF43" s="934"/>
      <c r="AG43" s="934"/>
      <c r="AH43" s="935"/>
    </row>
    <row r="44" spans="1:34" x14ac:dyDescent="0.15">
      <c r="A44" s="944" t="s">
        <v>107</v>
      </c>
      <c r="B44" s="945"/>
      <c r="C44" s="945"/>
      <c r="D44" s="945"/>
      <c r="E44" s="945"/>
      <c r="F44" s="945"/>
      <c r="G44" s="945"/>
      <c r="H44" s="945"/>
      <c r="I44" s="945"/>
      <c r="J44" s="94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7"/>
    </row>
    <row r="45" spans="1:34" x14ac:dyDescent="0.15">
      <c r="A45" s="947"/>
      <c r="B45" s="948"/>
      <c r="C45" s="948"/>
      <c r="D45" s="948"/>
      <c r="E45" s="948"/>
      <c r="F45" s="948"/>
      <c r="G45" s="948"/>
      <c r="H45" s="948"/>
      <c r="I45" s="948"/>
      <c r="J45" s="949"/>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9"/>
    </row>
    <row r="46" spans="1:34" x14ac:dyDescent="0.15">
      <c r="A46" s="906" t="s">
        <v>108</v>
      </c>
      <c r="B46" s="907"/>
      <c r="C46" s="907"/>
      <c r="D46" s="907"/>
      <c r="E46" s="907"/>
      <c r="F46" s="907"/>
      <c r="G46" s="907"/>
      <c r="H46" s="907"/>
      <c r="I46" s="907"/>
      <c r="J46" s="908"/>
      <c r="K46" s="926"/>
      <c r="L46" s="926"/>
      <c r="M46" s="926"/>
      <c r="N46" s="926"/>
      <c r="O46" s="926"/>
      <c r="P46" s="926"/>
      <c r="Q46" s="926"/>
      <c r="R46" s="926"/>
      <c r="S46" s="926"/>
      <c r="T46" s="926"/>
      <c r="U46" s="926"/>
      <c r="V46" s="926"/>
      <c r="W46" s="926"/>
      <c r="X46" s="926"/>
      <c r="Y46" s="926"/>
      <c r="Z46" s="926"/>
      <c r="AA46" s="926"/>
      <c r="AB46" s="926"/>
      <c r="AC46" s="926"/>
      <c r="AD46" s="926"/>
      <c r="AE46" s="926"/>
      <c r="AF46" s="926"/>
      <c r="AG46" s="926"/>
      <c r="AH46" s="927"/>
    </row>
    <row r="47" spans="1:34" x14ac:dyDescent="0.15">
      <c r="A47" s="912"/>
      <c r="B47" s="913"/>
      <c r="C47" s="913"/>
      <c r="D47" s="913"/>
      <c r="E47" s="913"/>
      <c r="F47" s="913"/>
      <c r="G47" s="913"/>
      <c r="H47" s="913"/>
      <c r="I47" s="913"/>
      <c r="J47" s="914"/>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9"/>
    </row>
    <row r="48" spans="1:34" x14ac:dyDescent="0.15">
      <c r="A48" s="906" t="s">
        <v>109</v>
      </c>
      <c r="B48" s="907"/>
      <c r="C48" s="907"/>
      <c r="D48" s="907"/>
      <c r="E48" s="907"/>
      <c r="F48" s="907"/>
      <c r="G48" s="907"/>
      <c r="H48" s="907"/>
      <c r="I48" s="907"/>
      <c r="J48" s="908"/>
      <c r="K48" s="930"/>
      <c r="L48" s="931"/>
      <c r="M48" s="931"/>
      <c r="N48" s="931"/>
      <c r="O48" s="6" t="s">
        <v>110</v>
      </c>
      <c r="P48" s="931"/>
      <c r="Q48" s="931"/>
      <c r="R48" s="6" t="s">
        <v>111</v>
      </c>
      <c r="S48" s="6" t="s">
        <v>112</v>
      </c>
      <c r="T48" s="931"/>
      <c r="U48" s="931"/>
      <c r="V48" s="931"/>
      <c r="W48" s="931"/>
      <c r="X48" s="6" t="s">
        <v>110</v>
      </c>
      <c r="Y48" s="931"/>
      <c r="Z48" s="931"/>
      <c r="AA48" s="6" t="s">
        <v>111</v>
      </c>
      <c r="AB48" s="6"/>
      <c r="AC48" s="6"/>
      <c r="AD48" s="6"/>
      <c r="AE48" s="6"/>
      <c r="AF48" s="6"/>
      <c r="AG48" s="6"/>
      <c r="AH48" s="11"/>
    </row>
    <row r="49" spans="1:34" x14ac:dyDescent="0.15">
      <c r="A49" s="936" t="s">
        <v>456</v>
      </c>
      <c r="B49" s="937"/>
      <c r="C49" s="937"/>
      <c r="D49" s="937"/>
      <c r="E49" s="937"/>
      <c r="F49" s="937"/>
      <c r="G49" s="937"/>
      <c r="H49" s="937"/>
      <c r="I49" s="937"/>
      <c r="J49" s="938"/>
      <c r="K49" s="939"/>
      <c r="L49" s="940"/>
      <c r="M49" s="940"/>
      <c r="N49" s="940"/>
      <c r="O49" s="940"/>
      <c r="P49" s="940"/>
      <c r="Q49" s="940"/>
      <c r="R49" s="940"/>
      <c r="S49" s="940"/>
      <c r="T49" s="940"/>
      <c r="U49" s="940"/>
      <c r="V49" s="940"/>
      <c r="W49" s="940"/>
      <c r="X49" s="924" t="s">
        <v>113</v>
      </c>
      <c r="Y49" s="924"/>
      <c r="Z49" s="924"/>
      <c r="AA49" s="924"/>
      <c r="AB49" s="924"/>
      <c r="AC49" s="924"/>
      <c r="AD49" s="924"/>
      <c r="AE49" s="924"/>
      <c r="AF49" s="924"/>
      <c r="AG49" s="924"/>
      <c r="AH49" s="925"/>
    </row>
    <row r="50" spans="1:34" x14ac:dyDescent="0.15">
      <c r="A50" s="941" t="s">
        <v>114</v>
      </c>
      <c r="B50" s="942"/>
      <c r="C50" s="942"/>
      <c r="D50" s="942"/>
      <c r="E50" s="942"/>
      <c r="F50" s="942"/>
      <c r="G50" s="942"/>
      <c r="H50" s="942"/>
      <c r="I50" s="942"/>
      <c r="J50" s="943"/>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5"/>
    </row>
    <row r="51" spans="1:34" x14ac:dyDescent="0.15">
      <c r="A51" s="941" t="s">
        <v>115</v>
      </c>
      <c r="B51" s="942"/>
      <c r="C51" s="942"/>
      <c r="D51" s="942"/>
      <c r="E51" s="942"/>
      <c r="F51" s="942"/>
      <c r="G51" s="942"/>
      <c r="H51" s="942"/>
      <c r="I51" s="942"/>
      <c r="J51" s="943"/>
      <c r="K51" s="924"/>
      <c r="L51" s="924"/>
      <c r="M51" s="924"/>
      <c r="N51" s="924"/>
      <c r="O51" s="924"/>
      <c r="P51" s="924"/>
      <c r="Q51" s="924"/>
      <c r="R51" s="924"/>
      <c r="S51" s="924"/>
      <c r="T51" s="924"/>
      <c r="U51" s="924"/>
      <c r="V51" s="924"/>
      <c r="W51" s="924"/>
      <c r="X51" s="924"/>
      <c r="Y51" s="924"/>
      <c r="Z51" s="924"/>
      <c r="AA51" s="924"/>
      <c r="AB51" s="924"/>
      <c r="AC51" s="924"/>
      <c r="AD51" s="924"/>
      <c r="AE51" s="924"/>
      <c r="AF51" s="924"/>
      <c r="AG51" s="924"/>
      <c r="AH51" s="925"/>
    </row>
    <row r="52" spans="1:34" x14ac:dyDescent="0.15">
      <c r="A52" s="906" t="s">
        <v>116</v>
      </c>
      <c r="B52" s="907"/>
      <c r="C52" s="907"/>
      <c r="D52" s="907"/>
      <c r="E52" s="907"/>
      <c r="F52" s="907"/>
      <c r="G52" s="907"/>
      <c r="H52" s="907"/>
      <c r="I52" s="907"/>
      <c r="J52" s="908"/>
      <c r="K52" s="915"/>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7"/>
    </row>
    <row r="53" spans="1:34" x14ac:dyDescent="0.15">
      <c r="A53" s="909"/>
      <c r="B53" s="910"/>
      <c r="C53" s="910"/>
      <c r="D53" s="910"/>
      <c r="E53" s="910"/>
      <c r="F53" s="910"/>
      <c r="G53" s="910"/>
      <c r="H53" s="910"/>
      <c r="I53" s="910"/>
      <c r="J53" s="911"/>
      <c r="K53" s="918"/>
      <c r="L53" s="919"/>
      <c r="M53" s="919"/>
      <c r="N53" s="919"/>
      <c r="O53" s="919"/>
      <c r="P53" s="919"/>
      <c r="Q53" s="919"/>
      <c r="R53" s="919"/>
      <c r="S53" s="919"/>
      <c r="T53" s="919"/>
      <c r="U53" s="919"/>
      <c r="V53" s="919"/>
      <c r="W53" s="919"/>
      <c r="X53" s="919"/>
      <c r="Y53" s="919"/>
      <c r="Z53" s="919"/>
      <c r="AA53" s="919"/>
      <c r="AB53" s="919"/>
      <c r="AC53" s="919"/>
      <c r="AD53" s="919"/>
      <c r="AE53" s="919"/>
      <c r="AF53" s="919"/>
      <c r="AG53" s="919"/>
      <c r="AH53" s="920"/>
    </row>
    <row r="54" spans="1:34" x14ac:dyDescent="0.15">
      <c r="A54" s="912"/>
      <c r="B54" s="913"/>
      <c r="C54" s="913"/>
      <c r="D54" s="913"/>
      <c r="E54" s="913"/>
      <c r="F54" s="913"/>
      <c r="G54" s="913"/>
      <c r="H54" s="913"/>
      <c r="I54" s="913"/>
      <c r="J54" s="914"/>
      <c r="K54" s="921"/>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3"/>
    </row>
    <row r="55" spans="1:34" x14ac:dyDescent="0.15">
      <c r="A55" s="906" t="s">
        <v>117</v>
      </c>
      <c r="B55" s="907"/>
      <c r="C55" s="907"/>
      <c r="D55" s="907"/>
      <c r="E55" s="907"/>
      <c r="F55" s="907"/>
      <c r="G55" s="907"/>
      <c r="H55" s="907"/>
      <c r="I55" s="907"/>
      <c r="J55" s="908"/>
      <c r="K55" s="915"/>
      <c r="L55" s="916"/>
      <c r="M55" s="916"/>
      <c r="N55" s="916"/>
      <c r="O55" s="916"/>
      <c r="P55" s="916"/>
      <c r="Q55" s="916"/>
      <c r="R55" s="916"/>
      <c r="S55" s="916"/>
      <c r="T55" s="916"/>
      <c r="U55" s="916"/>
      <c r="V55" s="916"/>
      <c r="W55" s="916"/>
      <c r="X55" s="916"/>
      <c r="Y55" s="916"/>
      <c r="Z55" s="916"/>
      <c r="AA55" s="916"/>
      <c r="AB55" s="916"/>
      <c r="AC55" s="916"/>
      <c r="AD55" s="916"/>
      <c r="AE55" s="916"/>
      <c r="AF55" s="916"/>
      <c r="AG55" s="916"/>
      <c r="AH55" s="917"/>
    </row>
    <row r="56" spans="1:34" x14ac:dyDescent="0.15">
      <c r="A56" s="909"/>
      <c r="B56" s="910"/>
      <c r="C56" s="910"/>
      <c r="D56" s="910"/>
      <c r="E56" s="910"/>
      <c r="F56" s="910"/>
      <c r="G56" s="910"/>
      <c r="H56" s="910"/>
      <c r="I56" s="910"/>
      <c r="J56" s="911"/>
      <c r="K56" s="918"/>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20"/>
    </row>
    <row r="57" spans="1:34" x14ac:dyDescent="0.15">
      <c r="A57" s="912"/>
      <c r="B57" s="913"/>
      <c r="C57" s="913"/>
      <c r="D57" s="913"/>
      <c r="E57" s="913"/>
      <c r="F57" s="913"/>
      <c r="G57" s="913"/>
      <c r="H57" s="913"/>
      <c r="I57" s="913"/>
      <c r="J57" s="914"/>
      <c r="K57" s="921"/>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3"/>
    </row>
    <row r="58" spans="1:34" x14ac:dyDescent="0.15">
      <c r="A58" s="230" t="s">
        <v>462</v>
      </c>
    </row>
    <row r="59" spans="1:34" x14ac:dyDescent="0.15">
      <c r="A59" s="230" t="s">
        <v>463</v>
      </c>
    </row>
  </sheetData>
  <mergeCells count="88">
    <mergeCell ref="A4:R6"/>
    <mergeCell ref="A8:J9"/>
    <mergeCell ref="A10:J11"/>
    <mergeCell ref="K10:AH11"/>
    <mergeCell ref="K8:X9"/>
    <mergeCell ref="Y8:AC9"/>
    <mergeCell ref="AD8:AH9"/>
    <mergeCell ref="A12:J13"/>
    <mergeCell ref="K12:AH13"/>
    <mergeCell ref="A14:J14"/>
    <mergeCell ref="K14:N14"/>
    <mergeCell ref="P14:Q14"/>
    <mergeCell ref="T14:W14"/>
    <mergeCell ref="Y14:Z14"/>
    <mergeCell ref="A15:J15"/>
    <mergeCell ref="K15:W15"/>
    <mergeCell ref="X15:AH15"/>
    <mergeCell ref="A16:J16"/>
    <mergeCell ref="K16:AH16"/>
    <mergeCell ref="A17:J17"/>
    <mergeCell ref="K17:AH17"/>
    <mergeCell ref="K18:AH18"/>
    <mergeCell ref="A18:J20"/>
    <mergeCell ref="K19:AH19"/>
    <mergeCell ref="K20:AH20"/>
    <mergeCell ref="A21:J23"/>
    <mergeCell ref="K21:AH21"/>
    <mergeCell ref="K22:AH22"/>
    <mergeCell ref="K23:AH23"/>
    <mergeCell ref="A25:J26"/>
    <mergeCell ref="K25:X26"/>
    <mergeCell ref="Y25:AC26"/>
    <mergeCell ref="AD25:AH26"/>
    <mergeCell ref="A34:J34"/>
    <mergeCell ref="K34:AH34"/>
    <mergeCell ref="A27:J28"/>
    <mergeCell ref="K27:AH28"/>
    <mergeCell ref="A29:J30"/>
    <mergeCell ref="K29:AH30"/>
    <mergeCell ref="A31:J31"/>
    <mergeCell ref="K31:N31"/>
    <mergeCell ref="P31:Q31"/>
    <mergeCell ref="T31:W31"/>
    <mergeCell ref="Y31:Z31"/>
    <mergeCell ref="A32:J32"/>
    <mergeCell ref="K32:W32"/>
    <mergeCell ref="X32:AH32"/>
    <mergeCell ref="A33:J33"/>
    <mergeCell ref="K33:AH33"/>
    <mergeCell ref="A44:J45"/>
    <mergeCell ref="K44:AH45"/>
    <mergeCell ref="A35:J37"/>
    <mergeCell ref="K35:AH35"/>
    <mergeCell ref="K36:AH36"/>
    <mergeCell ref="K37:AH37"/>
    <mergeCell ref="A38:J40"/>
    <mergeCell ref="K38:AH38"/>
    <mergeCell ref="K39:AH39"/>
    <mergeCell ref="A42:J43"/>
    <mergeCell ref="K42:X43"/>
    <mergeCell ref="Y42:AC43"/>
    <mergeCell ref="K40:AH40"/>
    <mergeCell ref="A55:J57"/>
    <mergeCell ref="K55:AH55"/>
    <mergeCell ref="K56:AH56"/>
    <mergeCell ref="K57:AH57"/>
    <mergeCell ref="A49:J49"/>
    <mergeCell ref="K49:W49"/>
    <mergeCell ref="X49:AH49"/>
    <mergeCell ref="A50:J50"/>
    <mergeCell ref="K50:AH50"/>
    <mergeCell ref="A51:J51"/>
    <mergeCell ref="V1:X1"/>
    <mergeCell ref="Y1:AH1"/>
    <mergeCell ref="A3:AH3"/>
    <mergeCell ref="A52:J54"/>
    <mergeCell ref="K52:AH52"/>
    <mergeCell ref="K53:AH53"/>
    <mergeCell ref="K54:AH54"/>
    <mergeCell ref="K51:AH51"/>
    <mergeCell ref="A46:J47"/>
    <mergeCell ref="K46:AH47"/>
    <mergeCell ref="A48:J48"/>
    <mergeCell ref="K48:N48"/>
    <mergeCell ref="P48:Q48"/>
    <mergeCell ref="T48:W48"/>
    <mergeCell ref="Y48:Z48"/>
    <mergeCell ref="AD42:AH43"/>
  </mergeCells>
  <phoneticPr fontId="4"/>
  <dataValidations count="1">
    <dataValidation type="list" allowBlank="1" showInputMessage="1" showErrorMessage="1" sqref="AD8:AH9 AD25:AH26 AD42:AH43" xr:uid="{00000000-0002-0000-0800-000000000000}">
      <formula1>" ,　,完了,進行中,申請中,申請予定"</formula1>
    </dataValidation>
  </dataValidations>
  <printOptions horizontalCentered="1"/>
  <pageMargins left="0.23622047244094491" right="0.23622047244094491" top="0.74803149606299213" bottom="0.74803149606299213" header="0.31496062992125984" footer="0.31496062992125984"/>
  <pageSetup paperSize="9" fitToHeight="9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22</vt:i4>
      </vt:variant>
    </vt:vector>
  </HeadingPairs>
  <TitlesOfParts>
    <vt:vector size="40" baseType="lpstr">
      <vt:lpstr>①法人用チェックシート</vt:lpstr>
      <vt:lpstr>①個人用チェックシート</vt:lpstr>
      <vt:lpstr>②概要書</vt:lpstr>
      <vt:lpstr>②-2概要書（イメージ）</vt:lpstr>
      <vt:lpstr>③申請書</vt:lpstr>
      <vt:lpstr>④別紙1-1</vt:lpstr>
      <vt:lpstr>④別紙1-2</vt:lpstr>
      <vt:lpstr>④別紙1-3</vt:lpstr>
      <vt:lpstr>④別紙1-4</vt:lpstr>
      <vt:lpstr>⑤別紙2-1-Ⅰ</vt:lpstr>
      <vt:lpstr>⑤別紙2-1-Ⅱ</vt:lpstr>
      <vt:lpstr>⑤別紙2-2-Ⅰ</vt:lpstr>
      <vt:lpstr>⑤別紙2-2-Ⅱ</vt:lpstr>
      <vt:lpstr>⑤別紙2-3</vt:lpstr>
      <vt:lpstr>⑥別紙3</vt:lpstr>
      <vt:lpstr>⑥別紙3-2</vt:lpstr>
      <vt:lpstr>⑦別紙4</vt:lpstr>
      <vt:lpstr>企業連携体協定書</vt:lpstr>
      <vt:lpstr>①個人用チェックシート!Print_Area</vt:lpstr>
      <vt:lpstr>①法人用チェックシート!Print_Area</vt:lpstr>
      <vt:lpstr>'②-2概要書（イメージ）'!Print_Area</vt:lpstr>
      <vt:lpstr>②概要書!Print_Area</vt:lpstr>
      <vt:lpstr>③申請書!Print_Area</vt:lpstr>
      <vt:lpstr>'④別紙1-1'!Print_Area</vt:lpstr>
      <vt:lpstr>'④別紙1-2'!Print_Area</vt:lpstr>
      <vt:lpstr>'④別紙1-3'!Print_Area</vt:lpstr>
      <vt:lpstr>'④別紙1-4'!Print_Area</vt:lpstr>
      <vt:lpstr>'⑤別紙2-1-Ⅰ'!Print_Area</vt:lpstr>
      <vt:lpstr>'⑤別紙2-1-Ⅱ'!Print_Area</vt:lpstr>
      <vt:lpstr>'⑤別紙2-2-Ⅰ'!Print_Area</vt:lpstr>
      <vt:lpstr>'⑤別紙2-2-Ⅱ'!Print_Area</vt:lpstr>
      <vt:lpstr>'⑤別紙2-3'!Print_Area</vt:lpstr>
      <vt:lpstr>⑥別紙3!Print_Area</vt:lpstr>
      <vt:lpstr>'⑥別紙3-2'!Print_Area</vt:lpstr>
      <vt:lpstr>⑦別紙4!Print_Area</vt:lpstr>
      <vt:lpstr>企業連携体協定書!Print_Area</vt:lpstr>
      <vt:lpstr>'⑤別紙2-1-Ⅰ'!Print_Titles</vt:lpstr>
      <vt:lpstr>'⑤別紙2-1-Ⅱ'!Print_Titles</vt:lpstr>
      <vt:lpstr>'⑤別紙2-2-Ⅰ'!Print_Titles</vt:lpstr>
      <vt:lpstr>'⑤別紙2-2-Ⅱ'!Print_Titles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suzukik</dc:creator>
  <cp:lastModifiedBy>tkohama</cp:lastModifiedBy>
  <cp:lastPrinted>2021-02-25T17:01:19Z</cp:lastPrinted>
  <dcterms:created xsi:type="dcterms:W3CDTF">2013-03-03T23:54:02Z</dcterms:created>
  <dcterms:modified xsi:type="dcterms:W3CDTF">2021-03-10T13:25:55Z</dcterms:modified>
</cp:coreProperties>
</file>